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10\Desktop\업무\후원\후원금 사용내역(분기별)\"/>
    </mc:Choice>
  </mc:AlternateContent>
  <bookViews>
    <workbookView xWindow="0" yWindow="0" windowWidth="19305" windowHeight="5820"/>
  </bookViews>
  <sheets>
    <sheet name="후원금사용내역" sheetId="2" r:id="rId1"/>
  </sheets>
  <definedNames>
    <definedName name="_xlnm._FilterDatabase" localSheetId="0" hidden="1">후원금사용내역!$A$15:$G$112</definedName>
    <definedName name="_xlnm.Print_Area" localSheetId="0">후원금사용내역!$B$1:$G$113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7" i="2" l="1"/>
  <c r="E14" i="2"/>
  <c r="F6" i="2" s="1"/>
  <c r="D14" i="2"/>
  <c r="G7" i="2"/>
  <c r="G8" i="2"/>
  <c r="G5" i="2" l="1"/>
  <c r="F4" i="2"/>
  <c r="E4" i="2"/>
  <c r="G6" i="2"/>
  <c r="C14" i="2"/>
  <c r="G4" i="2" l="1"/>
</calcChain>
</file>

<file path=xl/sharedStrings.xml><?xml version="1.0" encoding="utf-8"?>
<sst xmlns="http://schemas.openxmlformats.org/spreadsheetml/2006/main" count="221" uniqueCount="120">
  <si>
    <t>항</t>
    <phoneticPr fontId="3" type="noConversion"/>
  </si>
  <si>
    <t>목</t>
    <phoneticPr fontId="3" type="noConversion"/>
  </si>
  <si>
    <t>전월이월금</t>
    <phoneticPr fontId="3" type="noConversion"/>
  </si>
  <si>
    <t>수입</t>
    <phoneticPr fontId="3" type="noConversion"/>
  </si>
  <si>
    <t>지출</t>
    <phoneticPr fontId="3" type="noConversion"/>
  </si>
  <si>
    <t>잔액</t>
    <phoneticPr fontId="3" type="noConversion"/>
  </si>
  <si>
    <t>후원금수입</t>
    <phoneticPr fontId="3" type="noConversion"/>
  </si>
  <si>
    <t xml:space="preserve">구  분 </t>
    <phoneticPr fontId="3" type="noConversion"/>
  </si>
  <si>
    <t>지정후원금수입</t>
    <phoneticPr fontId="3" type="noConversion"/>
  </si>
  <si>
    <t>비지정후원금수입</t>
    <phoneticPr fontId="3" type="noConversion"/>
  </si>
  <si>
    <t>잡수입</t>
    <phoneticPr fontId="3" type="noConversion"/>
  </si>
  <si>
    <t>기타잡수입</t>
    <phoneticPr fontId="3" type="noConversion"/>
  </si>
  <si>
    <t>예금이자</t>
    <phoneticPr fontId="3" type="noConversion"/>
  </si>
  <si>
    <t>(단위 : 원)</t>
    <phoneticPr fontId="3" type="noConversion"/>
  </si>
  <si>
    <t>사 용 일 자</t>
    <phoneticPr fontId="3" type="noConversion"/>
  </si>
  <si>
    <t>사 용 내 역</t>
    <phoneticPr fontId="3" type="noConversion"/>
  </si>
  <si>
    <t>금           액</t>
    <phoneticPr fontId="3" type="noConversion"/>
  </si>
  <si>
    <t>비고</t>
    <phoneticPr fontId="3" type="noConversion"/>
  </si>
  <si>
    <t>총         계</t>
    <phoneticPr fontId="3" type="noConversion"/>
  </si>
  <si>
    <t>지정</t>
    <phoneticPr fontId="3" type="noConversion"/>
  </si>
  <si>
    <t>비지정</t>
    <phoneticPr fontId="3" type="noConversion"/>
  </si>
  <si>
    <t xml:space="preserve">사회복지법인 영진복지재단 </t>
    <phoneticPr fontId="3" type="noConversion"/>
  </si>
  <si>
    <t>지정후원금에서 인출</t>
    <phoneticPr fontId="3" type="noConversion"/>
  </si>
  <si>
    <t xml:space="preserve">법인 인감증명서 발급 수수료 </t>
  </si>
  <si>
    <t>[아이들과 미래재단] 2025년 "메르세데스-벤츠 기브앤 드림" 장학금 지급의 건</t>
  </si>
  <si>
    <t>복지관 차량 (장기)임대 임대료 지불의 건</t>
  </si>
  <si>
    <t xml:space="preserve">2025년 밀알복지재단 결식아동영양지원사업 지원금 지급 </t>
  </si>
  <si>
    <t>2025년 3/4분기 후원금 수입. 지출</t>
    <phoneticPr fontId="3" type="noConversion"/>
  </si>
  <si>
    <t>2025년 3/4분기 후원금 사용명세서</t>
    <phoneticPr fontId="3" type="noConversion"/>
  </si>
  <si>
    <t xml:space="preserve">한땀두땀3 7월 활동 물품구입 </t>
  </si>
  <si>
    <t>도란도란 6월 캘리그라피 교육 강사비 지급(손○아)</t>
  </si>
  <si>
    <t xml:space="preserve">법인 부동산 등기부 등본  발급 수수료 </t>
  </si>
  <si>
    <t>2025년 6월 어린이재단 후원금 지급</t>
  </si>
  <si>
    <t>KBS강태원복지재단 6월 후원금 지급</t>
  </si>
  <si>
    <t>한땀두땀3 7월 활동 다과비</t>
  </si>
  <si>
    <t>지역사회보호사업 6월 결연후원금 지급</t>
  </si>
  <si>
    <t>재가노인지원서비스센터 6월 노인용돈드리기 결연후원금 지급</t>
    <phoneticPr fontId="12" type="noConversion"/>
  </si>
  <si>
    <t xml:space="preserve">폰가락2 오리엔테이션 및 1회기 실천노트 구입 </t>
  </si>
  <si>
    <t xml:space="preserve">폰가락2 내부 현수막 제작 </t>
  </si>
  <si>
    <t>폰가락2  오리엔테이션 및 1회기 다과비</t>
  </si>
  <si>
    <t>2025년 하반기 영양식이 실시의 건</t>
  </si>
  <si>
    <t>[함께하는 사랑밭] 위기가정 희망지원사업 지원금(1차) 지급의 건</t>
  </si>
  <si>
    <t>자원봉사자 다과비</t>
  </si>
  <si>
    <t>2025년 그린케어러 가족돌봄아동청소년 지원사업 7월 장학금 지급의 건</t>
  </si>
  <si>
    <t>BNK 부산은행과 함께하는 건강한 여름나기 삼계탕 나눔 행사 현수막 제작의 건</t>
  </si>
  <si>
    <t>삼계탕 재료비</t>
  </si>
  <si>
    <t>해피투게더 1회기 다과비</t>
  </si>
  <si>
    <t xml:space="preserve">도란도란 7월 활동 다과비 </t>
  </si>
  <si>
    <t>2025년 기획 '희망여름 착!착!착 지원사업' 이자발생액 기관 잡수입 처리의 건</t>
  </si>
  <si>
    <t xml:space="preserve">한땀두땀3 8월 활동 물품구입 </t>
  </si>
  <si>
    <t>도란도란 7월 캘리그라피 교육 강사비 지급(손○아)</t>
  </si>
  <si>
    <t>진로백과: 나를 찾는 진로 독서캠프 4회기 도서 구입비</t>
  </si>
  <si>
    <t>7월 경로식당 밑반찬서비스 재료비</t>
  </si>
  <si>
    <t>진로백과:나를 찾는 진로 독서캠프 1회기 강사비 지급(권○양)</t>
  </si>
  <si>
    <t>해피투게더 1회기 강사비 지급(오○숙)</t>
  </si>
  <si>
    <t>진로백과:나를 찾는 진로 독서캠프 4회기 다과비</t>
  </si>
  <si>
    <t xml:space="preserve">도란도란 8월 다과비 </t>
  </si>
  <si>
    <t>해피투게더 3회기 체험비</t>
  </si>
  <si>
    <t>영진복지관 7월 결연후원금 지급</t>
  </si>
  <si>
    <t>지역사회보호사업 7월 결연후원금 지급</t>
  </si>
  <si>
    <t>KBS강태원복지재단 7월 후원금 지급</t>
  </si>
  <si>
    <t>재가노인지원서비스센터 7월 노인용돈드리기 결연후원금 지급</t>
    <phoneticPr fontId="12" type="noConversion"/>
  </si>
  <si>
    <t>한땀두땀3 8월 다과비</t>
  </si>
  <si>
    <t>해피투게더 3회기 식사비</t>
  </si>
  <si>
    <t>영진복지관 경로식당 이용자 제공 과일 구입 지급</t>
  </si>
  <si>
    <t>진로백과:나를 찾는 진로 독서캠프 4회기 강사비 지급(최○경)</t>
  </si>
  <si>
    <t>2025년 7월 어린이재단 후원금 지급</t>
  </si>
  <si>
    <t>[부산사회복지관협회] 초록우산 가족 돌봄 아동지원사업 '드림리턴즈' 장학금 지급의 건</t>
  </si>
  <si>
    <t>활력 몬스터즈 5회기 재료비</t>
  </si>
  <si>
    <t>2025년 그린케어러 가족돌봄아동청소년 지원사업 8월 장학금 지급의 건</t>
  </si>
  <si>
    <t>활력 몬스터즈 5회기 다과비</t>
  </si>
  <si>
    <t>도란도란 8월 활동 다과비</t>
  </si>
  <si>
    <t>활력 몬스터즈 6회기 재료비</t>
  </si>
  <si>
    <t>[함께하는 사랑밭] 위기가정 희망지원사업 지원금(2차) 지급의 건</t>
  </si>
  <si>
    <t>2025년 사회복지사와 경찰관이 함께하는 위기가정 맞춤형 지원사업 지원금 지급의 건</t>
  </si>
  <si>
    <t>도란도란 8월 캘리그라피 교육 강사비 지급(손○아)</t>
  </si>
  <si>
    <t>2025년 복권기금 돌봄강화 프로그램 '꿈나무 디딤돌' 8월 장학금 지급의 건</t>
  </si>
  <si>
    <t>활력 몬스터즈 7회기 재료비</t>
  </si>
  <si>
    <t xml:space="preserve">폰가락2 스마트폰 없는 체험활동 여행자 보 험가입 </t>
  </si>
  <si>
    <t>8월 경로식당 밑반찬서비스 재료비</t>
  </si>
  <si>
    <t>해피투게더 5회기 체험비</t>
  </si>
  <si>
    <t>2025년 신한라이프장학프로그램 꿈키우기 장학금(1차) 지급의 건</t>
  </si>
  <si>
    <t>2025년 제2차 이사회 소집 공문 발송비</t>
  </si>
  <si>
    <t>활력 몬스터즈 8월 강사비 지급(강○숙)</t>
  </si>
  <si>
    <t xml:space="preserve">활력몬스터즈 우양재단 사업비 잔액 기관 잡수입 처리 </t>
  </si>
  <si>
    <t xml:space="preserve">2025년 우양재단 키오스크사업 이자발생액 자부담 전환 </t>
  </si>
  <si>
    <t>재송여중 펀펀데이사업 이자발생액 자부담 전환</t>
  </si>
  <si>
    <t xml:space="preserve">한땀두땀 9월 활동 다과비 </t>
  </si>
  <si>
    <t>지역사회보호사업 8월 결연후원금 지급</t>
  </si>
  <si>
    <t>2025년 8월 어린이재단 후원금 지급</t>
  </si>
  <si>
    <t>KBS강태원복지재단 8월 후원금 지급</t>
  </si>
  <si>
    <t>재가노인지원서비스센터 8월 노인용돈드리기 결연후원금 지급</t>
    <phoneticPr fontId="12" type="noConversion"/>
  </si>
  <si>
    <t xml:space="preserve">도란도란 9월 활동 다과비 </t>
  </si>
  <si>
    <t>폰가락2 3회기 다과비</t>
  </si>
  <si>
    <t>법인 재산세(토지분)지출</t>
  </si>
  <si>
    <t>2025년 그린케어러 가족돌봄아동청소년 지원사업 9월 장학금 지급의 건</t>
  </si>
  <si>
    <t>해피투게더 5회기 식사비</t>
  </si>
  <si>
    <t>주거취약가구의 생활환경개선을 위한 가전가구지원사업 헌가새가 사업 물품 구입의 건</t>
  </si>
  <si>
    <t xml:space="preserve">한땀두땀3 10월 활동 물품구입 </t>
  </si>
  <si>
    <t>2025년 추석맞이 지원 주균창 후원자님 후원금 지급의 건</t>
  </si>
  <si>
    <t>9월 경로식당 밑반찬서비스 재료비</t>
  </si>
  <si>
    <t>한땀두땀3 10월 활동 다과비</t>
  </si>
  <si>
    <t>삼계탕 나눔 행사 진행물품(주방물품)구입</t>
    <phoneticPr fontId="3" type="noConversion"/>
  </si>
  <si>
    <t>진로백과: 나를 찾는 진로 독서캠프 1, 2회기 다과비</t>
    <phoneticPr fontId="3" type="noConversion"/>
  </si>
  <si>
    <t xml:space="preserve">진로백과:나를 찾는 진로 독서캠프 4회기 활동물품구입, 식비 </t>
    <phoneticPr fontId="3" type="noConversion"/>
  </si>
  <si>
    <t>해피투게더 1회기 재료비, 식비</t>
    <phoneticPr fontId="3" type="noConversion"/>
  </si>
  <si>
    <t>진로백과:나를 찾는 진로 독서캠프 도서구입, 식비</t>
    <phoneticPr fontId="3" type="noConversion"/>
  </si>
  <si>
    <t>해피투게더 2회기 체험비, 식사비</t>
    <phoneticPr fontId="3" type="noConversion"/>
  </si>
  <si>
    <t>진로백과:나를 찾는 진로 독서캠프 식사비, 다과비, 물품구입비</t>
    <phoneticPr fontId="3" type="noConversion"/>
  </si>
  <si>
    <t>활력 몬스터즈 4회기 재료비</t>
    <phoneticPr fontId="3" type="noConversion"/>
  </si>
  <si>
    <t>해피투게더 4회기 체험비, 식사비</t>
    <phoneticPr fontId="3" type="noConversion"/>
  </si>
  <si>
    <t>폰가락2 2회기 스마트폰 없는 체험활동 체험비, 식대비, 다과비</t>
    <phoneticPr fontId="3" type="noConversion"/>
  </si>
  <si>
    <t>한땀두땀3 9월 활동 물품구입</t>
    <phoneticPr fontId="3" type="noConversion"/>
  </si>
  <si>
    <t xml:space="preserve">폰가락2 3회기 활동 도서, 교구, 상품 구입비 </t>
    <phoneticPr fontId="3" type="noConversion"/>
  </si>
  <si>
    <t>진로백과: 나를 찾는 진로 독서캠프 소극장 대여비, 도서, 선물 구입비</t>
    <phoneticPr fontId="3" type="noConversion"/>
  </si>
  <si>
    <t>도란도란 7월 다과비</t>
    <phoneticPr fontId="3" type="noConversion"/>
  </si>
  <si>
    <t>진로백과: 나를 찾는 진로 독서캠프 현수막 제작의 건</t>
    <phoneticPr fontId="3" type="noConversion"/>
  </si>
  <si>
    <t>지역사회보장협의체 후원금 지급을 위한 법인전입금 지원(화재취약계층 소화안전용품 지원)</t>
    <phoneticPr fontId="3" type="noConversion"/>
  </si>
  <si>
    <t>비지정후원금에서 인출</t>
    <phoneticPr fontId="3" type="noConversion"/>
  </si>
  <si>
    <t>[함께하는 사랑밭] 위기가정 희망지원사업 지원금(3차) 지급의 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</si>
</sst>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m&quot;월&quot;\ d&quot;일&quot;;@"/>
  </numFmts>
  <fonts count="1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6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20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theme="1"/>
      <name val="돋움"/>
      <family val="3"/>
      <charset val="129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41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41" fontId="5" fillId="0" borderId="0" xfId="1" applyFont="1" applyFill="1">
      <alignment vertical="center"/>
    </xf>
    <xf numFmtId="178" fontId="5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41" fontId="6" fillId="0" borderId="1" xfId="1" applyFont="1" applyFill="1" applyBorder="1" applyAlignment="1">
      <alignment horizontal="right" vertical="center"/>
    </xf>
    <xf numFmtId="41" fontId="6" fillId="0" borderId="1" xfId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176" fontId="5" fillId="0" borderId="0" xfId="1" applyNumberFormat="1" applyFont="1" applyFill="1">
      <alignment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41" fontId="6" fillId="0" borderId="3" xfId="1" applyFont="1" applyFill="1" applyBorder="1" applyAlignment="1">
      <alignment horizontal="center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41" fontId="0" fillId="0" borderId="8" xfId="1" applyFont="1" applyBorder="1" applyAlignment="1">
      <alignment horizontal="right" vertical="center"/>
    </xf>
    <xf numFmtId="177" fontId="8" fillId="0" borderId="3" xfId="0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>
      <alignment vertical="center"/>
    </xf>
    <xf numFmtId="41" fontId="0" fillId="0" borderId="0" xfId="1" applyFont="1" applyBorder="1" applyAlignment="1">
      <alignment horizontal="right" vertical="center"/>
    </xf>
    <xf numFmtId="41" fontId="10" fillId="0" borderId="0" xfId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176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 applyAlignment="1">
      <alignment vertical="center" wrapText="1"/>
    </xf>
    <xf numFmtId="176" fontId="11" fillId="0" borderId="0" xfId="1" applyNumberFormat="1" applyFont="1" applyFill="1" applyBorder="1" applyAlignment="1">
      <alignment horizontal="right" vertical="center" wrapText="1"/>
    </xf>
    <xf numFmtId="179" fontId="0" fillId="0" borderId="4" xfId="0" applyNumberFormat="1" applyFont="1" applyBorder="1" applyAlignment="1">
      <alignment horizontal="center" vertical="center"/>
    </xf>
    <xf numFmtId="41" fontId="10" fillId="0" borderId="5" xfId="1" applyFont="1" applyFill="1" applyBorder="1" applyAlignment="1">
      <alignment horizontal="right" vertical="center" wrapText="1"/>
    </xf>
    <xf numFmtId="179" fontId="0" fillId="0" borderId="2" xfId="0" applyNumberFormat="1" applyFont="1" applyBorder="1" applyAlignment="1">
      <alignment horizontal="center" vertical="center"/>
    </xf>
    <xf numFmtId="41" fontId="0" fillId="0" borderId="3" xfId="1" applyFont="1" applyBorder="1" applyAlignment="1">
      <alignment horizontal="right" vertical="center"/>
    </xf>
    <xf numFmtId="41" fontId="0" fillId="0" borderId="8" xfId="1" applyFont="1" applyFill="1" applyBorder="1" applyAlignment="1">
      <alignment horizontal="right" vertical="center"/>
    </xf>
    <xf numFmtId="41" fontId="0" fillId="0" borderId="9" xfId="1" applyFont="1" applyBorder="1" applyAlignment="1">
      <alignment horizontal="right" vertical="center"/>
    </xf>
    <xf numFmtId="41" fontId="11" fillId="0" borderId="2" xfId="1" applyFont="1" applyFill="1" applyBorder="1" applyAlignment="1">
      <alignment horizontal="left" vertical="center"/>
    </xf>
    <xf numFmtId="41" fontId="11" fillId="0" borderId="7" xfId="1" applyFont="1" applyFill="1" applyBorder="1" applyAlignment="1">
      <alignment horizontal="left" vertical="center"/>
    </xf>
    <xf numFmtId="41" fontId="11" fillId="0" borderId="10" xfId="1" applyFont="1" applyFill="1" applyBorder="1" applyAlignment="1">
      <alignment horizontal="left" vertical="center"/>
    </xf>
    <xf numFmtId="41" fontId="11" fillId="0" borderId="11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1" fontId="11" fillId="0" borderId="4" xfId="1" applyFont="1" applyFill="1" applyBorder="1" applyAlignment="1">
      <alignment horizontal="left" vertical="center"/>
    </xf>
    <xf numFmtId="41" fontId="11" fillId="0" borderId="6" xfId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41" fontId="6" fillId="0" borderId="3" xfId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3" xfId="2"/>
  </cellStyles>
  <dxfs count="0"/>
  <tableStyles count="0" defaultTableStyle="TableStyleMedium2" defaultPivotStyle="PivotStyleLight16"/>
  <colors>
    <mruColors>
      <color rgb="FFFFCCFF"/>
      <color rgb="FFCCECFF"/>
      <color rgb="FFC9E7A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7"/>
  <sheetViews>
    <sheetView tabSelected="1" zoomScale="85" zoomScaleNormal="85" zoomScaleSheetLayoutView="70" workbookViewId="0">
      <selection activeCell="B1" sqref="B1:G1"/>
    </sheetView>
  </sheetViews>
  <sheetFormatPr defaultRowHeight="17.45" customHeight="1" x14ac:dyDescent="0.15"/>
  <cols>
    <col min="1" max="1" width="1.109375" style="2" customWidth="1"/>
    <col min="2" max="2" width="10.33203125" style="10" customWidth="1"/>
    <col min="3" max="3" width="65.44140625" style="8" customWidth="1"/>
    <col min="4" max="4" width="16.5546875" style="17" customWidth="1"/>
    <col min="5" max="5" width="16.5546875" style="5" customWidth="1"/>
    <col min="6" max="6" width="20.44140625" style="2" customWidth="1"/>
    <col min="7" max="7" width="16.5546875" style="2" customWidth="1"/>
    <col min="8" max="16384" width="8.88671875" style="2"/>
  </cols>
  <sheetData>
    <row r="1" spans="1:7" s="4" customFormat="1" ht="23.45" customHeight="1" x14ac:dyDescent="0.15">
      <c r="B1" s="51" t="s">
        <v>27</v>
      </c>
      <c r="C1" s="51"/>
      <c r="D1" s="51"/>
      <c r="E1" s="51"/>
      <c r="F1" s="51"/>
      <c r="G1" s="51"/>
    </row>
    <row r="2" spans="1:7" ht="23.45" customHeight="1" x14ac:dyDescent="0.15">
      <c r="G2" s="3" t="s">
        <v>13</v>
      </c>
    </row>
    <row r="3" spans="1:7" ht="23.45" customHeight="1" x14ac:dyDescent="0.15">
      <c r="B3" s="22" t="s">
        <v>0</v>
      </c>
      <c r="C3" s="9" t="s">
        <v>1</v>
      </c>
      <c r="D3" s="21" t="s">
        <v>2</v>
      </c>
      <c r="E3" s="12" t="s">
        <v>3</v>
      </c>
      <c r="F3" s="20" t="s">
        <v>4</v>
      </c>
      <c r="G3" s="20" t="s">
        <v>5</v>
      </c>
    </row>
    <row r="4" spans="1:7" ht="23.45" customHeight="1" x14ac:dyDescent="0.15">
      <c r="B4" s="52" t="s">
        <v>6</v>
      </c>
      <c r="C4" s="7" t="s">
        <v>7</v>
      </c>
      <c r="D4" s="18">
        <v>130682603</v>
      </c>
      <c r="E4" s="11">
        <f>E5+E6+E7+E8</f>
        <v>46044451</v>
      </c>
      <c r="F4" s="1">
        <f>F5+F6+F7+F8</f>
        <v>39899736</v>
      </c>
      <c r="G4" s="1">
        <f>G5+G6+G7+G8</f>
        <v>136827318</v>
      </c>
    </row>
    <row r="5" spans="1:7" ht="23.45" customHeight="1" x14ac:dyDescent="0.15">
      <c r="B5" s="52"/>
      <c r="C5" s="7" t="s">
        <v>8</v>
      </c>
      <c r="D5" s="18">
        <v>73569275</v>
      </c>
      <c r="E5" s="11">
        <v>42845570</v>
      </c>
      <c r="F5" s="1">
        <v>37440100</v>
      </c>
      <c r="G5" s="1">
        <f>D5+E5-F5</f>
        <v>78974745</v>
      </c>
    </row>
    <row r="6" spans="1:7" ht="23.45" customHeight="1" x14ac:dyDescent="0.15">
      <c r="B6" s="52"/>
      <c r="C6" s="7" t="s">
        <v>9</v>
      </c>
      <c r="D6" s="18">
        <v>50480942</v>
      </c>
      <c r="E6" s="11">
        <v>1043440</v>
      </c>
      <c r="F6" s="1">
        <f>E14</f>
        <v>2458900</v>
      </c>
      <c r="G6" s="1">
        <f>D6+E6-F6</f>
        <v>49065482</v>
      </c>
    </row>
    <row r="7" spans="1:7" ht="23.45" customHeight="1" x14ac:dyDescent="0.15">
      <c r="B7" s="52" t="s">
        <v>10</v>
      </c>
      <c r="C7" s="7" t="s">
        <v>11</v>
      </c>
      <c r="D7" s="18">
        <v>5016766</v>
      </c>
      <c r="E7" s="11">
        <v>1368000</v>
      </c>
      <c r="F7" s="1">
        <v>0</v>
      </c>
      <c r="G7" s="1">
        <f t="shared" ref="G7" si="0">D7+E7-F7</f>
        <v>6384766</v>
      </c>
    </row>
    <row r="8" spans="1:7" ht="23.45" customHeight="1" x14ac:dyDescent="0.15">
      <c r="B8" s="52"/>
      <c r="C8" s="7" t="s">
        <v>12</v>
      </c>
      <c r="D8" s="18">
        <v>1615620</v>
      </c>
      <c r="E8" s="11">
        <v>787441</v>
      </c>
      <c r="F8" s="1">
        <v>736</v>
      </c>
      <c r="G8" s="1">
        <f>D8+E8-F8</f>
        <v>2402325</v>
      </c>
    </row>
    <row r="9" spans="1:7" ht="23.45" customHeight="1" x14ac:dyDescent="0.15">
      <c r="B9" s="13"/>
      <c r="C9" s="14"/>
      <c r="D9" s="19"/>
      <c r="E9" s="15"/>
      <c r="F9" s="16"/>
      <c r="G9" s="16"/>
    </row>
    <row r="10" spans="1:7" ht="23.45" customHeight="1" x14ac:dyDescent="0.15">
      <c r="B10" s="51" t="s">
        <v>28</v>
      </c>
      <c r="C10" s="51"/>
      <c r="D10" s="51"/>
      <c r="E10" s="51"/>
      <c r="F10" s="51"/>
      <c r="G10" s="51"/>
    </row>
    <row r="11" spans="1:7" ht="23.45" customHeight="1" x14ac:dyDescent="0.15">
      <c r="G11" s="3" t="s">
        <v>13</v>
      </c>
    </row>
    <row r="12" spans="1:7" ht="23.45" customHeight="1" x14ac:dyDescent="0.15">
      <c r="B12" s="53" t="s">
        <v>14</v>
      </c>
      <c r="C12" s="9" t="s">
        <v>15</v>
      </c>
      <c r="D12" s="55" t="s">
        <v>16</v>
      </c>
      <c r="E12" s="55"/>
      <c r="F12" s="47" t="s">
        <v>17</v>
      </c>
      <c r="G12" s="47"/>
    </row>
    <row r="13" spans="1:7" ht="23.45" customHeight="1" x14ac:dyDescent="0.15">
      <c r="B13" s="53"/>
      <c r="C13" s="26" t="s">
        <v>18</v>
      </c>
      <c r="D13" s="27" t="s">
        <v>19</v>
      </c>
      <c r="E13" s="23" t="s">
        <v>20</v>
      </c>
      <c r="F13" s="56"/>
      <c r="G13" s="56"/>
    </row>
    <row r="14" spans="1:7" ht="23.45" customHeight="1" x14ac:dyDescent="0.15">
      <c r="B14" s="54"/>
      <c r="C14" s="29">
        <f>SUM(D14:F14)</f>
        <v>39899736</v>
      </c>
      <c r="D14" s="30">
        <f>SUM(D15:D112)</f>
        <v>37440836</v>
      </c>
      <c r="E14" s="30">
        <f>SUM(E15:E112)</f>
        <v>2458900</v>
      </c>
      <c r="F14" s="57"/>
      <c r="G14" s="57"/>
    </row>
    <row r="15" spans="1:7" ht="23.45" customHeight="1" x14ac:dyDescent="0.15">
      <c r="B15" s="37">
        <v>45474</v>
      </c>
      <c r="C15" s="25" t="s">
        <v>29</v>
      </c>
      <c r="D15" s="40">
        <v>72000</v>
      </c>
      <c r="E15" s="38"/>
      <c r="F15" s="49" t="s">
        <v>22</v>
      </c>
      <c r="G15" s="50"/>
    </row>
    <row r="16" spans="1:7" ht="23.45" customHeight="1" x14ac:dyDescent="0.15">
      <c r="A16" s="6">
        <v>43558</v>
      </c>
      <c r="B16" s="39">
        <v>45475</v>
      </c>
      <c r="C16" s="24" t="s">
        <v>30</v>
      </c>
      <c r="D16" s="28">
        <v>160000</v>
      </c>
      <c r="E16" s="33"/>
      <c r="F16" s="43" t="s">
        <v>22</v>
      </c>
      <c r="G16" s="44"/>
    </row>
    <row r="17" spans="1:7" ht="23.45" customHeight="1" x14ac:dyDescent="0.15">
      <c r="A17" s="6"/>
      <c r="B17" s="39">
        <v>45476</v>
      </c>
      <c r="C17" s="24" t="s">
        <v>26</v>
      </c>
      <c r="D17" s="28">
        <v>150000</v>
      </c>
      <c r="E17" s="34"/>
      <c r="F17" s="43" t="s">
        <v>22</v>
      </c>
      <c r="G17" s="44"/>
    </row>
    <row r="18" spans="1:7" ht="23.45" customHeight="1" x14ac:dyDescent="0.15">
      <c r="B18" s="39">
        <v>45480</v>
      </c>
      <c r="C18" s="24" t="s">
        <v>31</v>
      </c>
      <c r="D18" s="28"/>
      <c r="E18" s="31">
        <v>1000</v>
      </c>
      <c r="F18" s="43" t="s">
        <v>118</v>
      </c>
      <c r="G18" s="44"/>
    </row>
    <row r="19" spans="1:7" ht="23.45" customHeight="1" x14ac:dyDescent="0.15">
      <c r="B19" s="39">
        <v>45482</v>
      </c>
      <c r="C19" s="24" t="s">
        <v>115</v>
      </c>
      <c r="D19" s="28">
        <v>21300</v>
      </c>
      <c r="E19" s="35"/>
      <c r="F19" s="43" t="s">
        <v>22</v>
      </c>
      <c r="G19" s="44"/>
    </row>
    <row r="20" spans="1:7" ht="23.45" customHeight="1" x14ac:dyDescent="0.15">
      <c r="B20" s="39">
        <v>45483</v>
      </c>
      <c r="C20" s="24" t="s">
        <v>32</v>
      </c>
      <c r="D20" s="28">
        <v>980000</v>
      </c>
      <c r="E20" s="32"/>
      <c r="F20" s="43" t="s">
        <v>22</v>
      </c>
      <c r="G20" s="44"/>
    </row>
    <row r="21" spans="1:7" ht="23.45" customHeight="1" x14ac:dyDescent="0.15">
      <c r="B21" s="39">
        <v>45483</v>
      </c>
      <c r="C21" s="24" t="s">
        <v>33</v>
      </c>
      <c r="D21" s="28">
        <v>60000</v>
      </c>
      <c r="E21" s="35"/>
      <c r="F21" s="43" t="s">
        <v>22</v>
      </c>
      <c r="G21" s="44"/>
    </row>
    <row r="22" spans="1:7" ht="23.45" customHeight="1" x14ac:dyDescent="0.15">
      <c r="B22" s="39">
        <v>45483</v>
      </c>
      <c r="C22" s="24" t="s">
        <v>34</v>
      </c>
      <c r="D22" s="28">
        <v>16000</v>
      </c>
      <c r="E22" s="33"/>
      <c r="F22" s="43" t="s">
        <v>22</v>
      </c>
      <c r="G22" s="44"/>
    </row>
    <row r="23" spans="1:7" ht="23.45" customHeight="1" x14ac:dyDescent="0.15">
      <c r="B23" s="39">
        <v>45483</v>
      </c>
      <c r="C23" s="24" t="s">
        <v>35</v>
      </c>
      <c r="D23" s="28">
        <v>1595000</v>
      </c>
      <c r="E23" s="36"/>
      <c r="F23" s="43" t="s">
        <v>22</v>
      </c>
      <c r="G23" s="44"/>
    </row>
    <row r="24" spans="1:7" ht="23.45" customHeight="1" x14ac:dyDescent="0.15">
      <c r="B24" s="39">
        <v>45483</v>
      </c>
      <c r="C24" s="24" t="s">
        <v>36</v>
      </c>
      <c r="D24" s="41">
        <v>445000</v>
      </c>
      <c r="E24" s="33"/>
      <c r="F24" s="43" t="s">
        <v>22</v>
      </c>
      <c r="G24" s="44"/>
    </row>
    <row r="25" spans="1:7" ht="23.45" customHeight="1" x14ac:dyDescent="0.15">
      <c r="B25" s="39">
        <v>45483</v>
      </c>
      <c r="C25" s="24" t="s">
        <v>37</v>
      </c>
      <c r="D25" s="28">
        <v>114000</v>
      </c>
      <c r="E25" s="33"/>
      <c r="F25" s="43" t="s">
        <v>22</v>
      </c>
      <c r="G25" s="44"/>
    </row>
    <row r="26" spans="1:7" ht="23.45" customHeight="1" x14ac:dyDescent="0.15">
      <c r="B26" s="39">
        <v>45484</v>
      </c>
      <c r="C26" s="24" t="s">
        <v>38</v>
      </c>
      <c r="D26" s="28">
        <v>25000</v>
      </c>
      <c r="E26" s="33"/>
      <c r="F26" s="43" t="s">
        <v>22</v>
      </c>
      <c r="G26" s="44"/>
    </row>
    <row r="27" spans="1:7" ht="23.45" customHeight="1" x14ac:dyDescent="0.15">
      <c r="B27" s="39">
        <v>45485</v>
      </c>
      <c r="C27" s="24" t="s">
        <v>39</v>
      </c>
      <c r="D27" s="28">
        <v>67500</v>
      </c>
      <c r="E27" s="33"/>
      <c r="F27" s="43" t="s">
        <v>22</v>
      </c>
      <c r="G27" s="44"/>
    </row>
    <row r="28" spans="1:7" ht="23.45" customHeight="1" x14ac:dyDescent="0.15">
      <c r="B28" s="39">
        <v>45488</v>
      </c>
      <c r="C28" s="24" t="s">
        <v>23</v>
      </c>
      <c r="D28" s="28"/>
      <c r="E28" s="31">
        <v>2000</v>
      </c>
      <c r="F28" s="43" t="s">
        <v>118</v>
      </c>
      <c r="G28" s="44"/>
    </row>
    <row r="29" spans="1:7" ht="23.45" customHeight="1" x14ac:dyDescent="0.15">
      <c r="B29" s="39">
        <v>45488</v>
      </c>
      <c r="C29" s="24" t="s">
        <v>25</v>
      </c>
      <c r="D29" s="28"/>
      <c r="E29" s="31">
        <v>670000</v>
      </c>
      <c r="F29" s="43" t="s">
        <v>118</v>
      </c>
      <c r="G29" s="44"/>
    </row>
    <row r="30" spans="1:7" ht="23.45" customHeight="1" x14ac:dyDescent="0.15">
      <c r="B30" s="39">
        <v>45488</v>
      </c>
      <c r="C30" s="24" t="s">
        <v>40</v>
      </c>
      <c r="D30" s="28">
        <v>203800</v>
      </c>
      <c r="E30" s="33"/>
      <c r="F30" s="43" t="s">
        <v>22</v>
      </c>
      <c r="G30" s="44"/>
    </row>
    <row r="31" spans="1:7" ht="23.45" customHeight="1" x14ac:dyDescent="0.15">
      <c r="B31" s="39">
        <v>45489</v>
      </c>
      <c r="C31" s="24" t="s">
        <v>117</v>
      </c>
      <c r="D31" s="28">
        <v>2640000</v>
      </c>
      <c r="E31" s="35"/>
      <c r="F31" s="43" t="s">
        <v>22</v>
      </c>
      <c r="G31" s="44"/>
    </row>
    <row r="32" spans="1:7" ht="23.45" customHeight="1" x14ac:dyDescent="0.15">
      <c r="B32" s="39">
        <v>45489</v>
      </c>
      <c r="C32" s="24" t="s">
        <v>41</v>
      </c>
      <c r="D32" s="28">
        <v>300000</v>
      </c>
      <c r="E32" s="32"/>
      <c r="F32" s="43" t="s">
        <v>22</v>
      </c>
      <c r="G32" s="44"/>
    </row>
    <row r="33" spans="2:7" ht="23.45" customHeight="1" x14ac:dyDescent="0.15">
      <c r="B33" s="39">
        <v>45490</v>
      </c>
      <c r="C33" s="24" t="s">
        <v>116</v>
      </c>
      <c r="D33" s="28">
        <v>25000</v>
      </c>
      <c r="E33" s="33"/>
      <c r="F33" s="43" t="s">
        <v>22</v>
      </c>
      <c r="G33" s="44"/>
    </row>
    <row r="34" spans="2:7" ht="23.45" customHeight="1" x14ac:dyDescent="0.15">
      <c r="B34" s="39">
        <v>45491</v>
      </c>
      <c r="C34" s="24" t="s">
        <v>42</v>
      </c>
      <c r="D34" s="28">
        <v>47500</v>
      </c>
      <c r="E34" s="33"/>
      <c r="F34" s="43" t="s">
        <v>22</v>
      </c>
      <c r="G34" s="44"/>
    </row>
    <row r="35" spans="2:7" ht="23.45" customHeight="1" x14ac:dyDescent="0.15">
      <c r="B35" s="39">
        <v>45491</v>
      </c>
      <c r="C35" s="24" t="s">
        <v>43</v>
      </c>
      <c r="D35" s="28">
        <v>800000</v>
      </c>
      <c r="E35" s="33"/>
      <c r="F35" s="43" t="s">
        <v>22</v>
      </c>
      <c r="G35" s="44"/>
    </row>
    <row r="36" spans="2:7" ht="23.45" customHeight="1" x14ac:dyDescent="0.15">
      <c r="B36" s="39">
        <v>45494</v>
      </c>
      <c r="C36" s="24" t="s">
        <v>44</v>
      </c>
      <c r="D36" s="28">
        <v>49500</v>
      </c>
      <c r="E36" s="35"/>
      <c r="F36" s="43" t="s">
        <v>22</v>
      </c>
      <c r="G36" s="44"/>
    </row>
    <row r="37" spans="2:7" ht="23.45" customHeight="1" x14ac:dyDescent="0.15">
      <c r="B37" s="39">
        <v>45494</v>
      </c>
      <c r="C37" s="24" t="s">
        <v>45</v>
      </c>
      <c r="D37" s="28">
        <v>2800000</v>
      </c>
      <c r="E37" s="33"/>
      <c r="F37" s="43" t="s">
        <v>22</v>
      </c>
      <c r="G37" s="44"/>
    </row>
    <row r="38" spans="2:7" ht="23.45" customHeight="1" x14ac:dyDescent="0.15">
      <c r="B38" s="39">
        <v>45494</v>
      </c>
      <c r="C38" s="24" t="s">
        <v>102</v>
      </c>
      <c r="D38" s="28">
        <v>103000</v>
      </c>
      <c r="E38" s="32"/>
      <c r="F38" s="43" t="s">
        <v>22</v>
      </c>
      <c r="G38" s="44"/>
    </row>
    <row r="39" spans="2:7" ht="23.45" customHeight="1" x14ac:dyDescent="0.15">
      <c r="B39" s="39">
        <v>45495</v>
      </c>
      <c r="C39" s="24" t="s">
        <v>46</v>
      </c>
      <c r="D39" s="28">
        <v>50000</v>
      </c>
      <c r="E39" s="33"/>
      <c r="F39" s="43" t="s">
        <v>22</v>
      </c>
      <c r="G39" s="44"/>
    </row>
    <row r="40" spans="2:7" ht="23.45" customHeight="1" x14ac:dyDescent="0.15">
      <c r="B40" s="39">
        <v>45496</v>
      </c>
      <c r="C40" s="24" t="s">
        <v>47</v>
      </c>
      <c r="D40" s="28">
        <v>20000</v>
      </c>
      <c r="E40" s="32"/>
      <c r="F40" s="43" t="s">
        <v>22</v>
      </c>
      <c r="G40" s="44"/>
    </row>
    <row r="41" spans="2:7" ht="23.45" customHeight="1" x14ac:dyDescent="0.15">
      <c r="B41" s="39">
        <v>45497</v>
      </c>
      <c r="C41" s="24" t="s">
        <v>23</v>
      </c>
      <c r="D41" s="28"/>
      <c r="E41" s="31">
        <v>2000</v>
      </c>
      <c r="F41" s="43" t="s">
        <v>118</v>
      </c>
      <c r="G41" s="44"/>
    </row>
    <row r="42" spans="2:7" ht="23.45" customHeight="1" x14ac:dyDescent="0.15">
      <c r="B42" s="39">
        <v>45498</v>
      </c>
      <c r="C42" s="24" t="s">
        <v>103</v>
      </c>
      <c r="D42" s="28">
        <v>100000</v>
      </c>
      <c r="E42" s="33"/>
      <c r="F42" s="43" t="s">
        <v>22</v>
      </c>
      <c r="G42" s="44"/>
    </row>
    <row r="43" spans="2:7" ht="23.45" customHeight="1" x14ac:dyDescent="0.15">
      <c r="B43" s="39">
        <v>45501</v>
      </c>
      <c r="C43" s="24" t="s">
        <v>48</v>
      </c>
      <c r="D43" s="28">
        <v>7</v>
      </c>
      <c r="E43" s="33"/>
      <c r="F43" s="43" t="s">
        <v>22</v>
      </c>
      <c r="G43" s="44"/>
    </row>
    <row r="44" spans="2:7" ht="23.45" customHeight="1" x14ac:dyDescent="0.15">
      <c r="B44" s="39">
        <v>45501</v>
      </c>
      <c r="C44" s="24" t="s">
        <v>114</v>
      </c>
      <c r="D44" s="28">
        <v>500000</v>
      </c>
      <c r="E44" s="33"/>
      <c r="F44" s="43" t="s">
        <v>22</v>
      </c>
      <c r="G44" s="44"/>
    </row>
    <row r="45" spans="2:7" ht="23.45" customHeight="1" x14ac:dyDescent="0.15">
      <c r="B45" s="39">
        <v>45502</v>
      </c>
      <c r="C45" s="24" t="s">
        <v>49</v>
      </c>
      <c r="D45" s="28">
        <v>120000</v>
      </c>
      <c r="E45" s="33"/>
      <c r="F45" s="43" t="s">
        <v>22</v>
      </c>
      <c r="G45" s="44"/>
    </row>
    <row r="46" spans="2:7" ht="23.45" customHeight="1" x14ac:dyDescent="0.15">
      <c r="B46" s="39">
        <v>45502</v>
      </c>
      <c r="C46" s="24" t="s">
        <v>104</v>
      </c>
      <c r="D46" s="28">
        <v>209000</v>
      </c>
      <c r="E46" s="33"/>
      <c r="F46" s="43" t="s">
        <v>22</v>
      </c>
      <c r="G46" s="44"/>
    </row>
    <row r="47" spans="2:7" ht="23.45" customHeight="1" x14ac:dyDescent="0.15">
      <c r="B47" s="39">
        <v>45502</v>
      </c>
      <c r="C47" s="24" t="s">
        <v>50</v>
      </c>
      <c r="D47" s="28">
        <v>160000</v>
      </c>
      <c r="E47" s="33"/>
      <c r="F47" s="43" t="s">
        <v>22</v>
      </c>
      <c r="G47" s="44"/>
    </row>
    <row r="48" spans="2:7" ht="23.45" customHeight="1" x14ac:dyDescent="0.15">
      <c r="B48" s="39">
        <v>45503</v>
      </c>
      <c r="C48" s="24" t="s">
        <v>105</v>
      </c>
      <c r="D48" s="28">
        <v>279000</v>
      </c>
      <c r="E48" s="33"/>
      <c r="F48" s="43" t="s">
        <v>22</v>
      </c>
      <c r="G48" s="44"/>
    </row>
    <row r="49" spans="2:7" ht="23.45" customHeight="1" x14ac:dyDescent="0.15">
      <c r="B49" s="39">
        <v>45503</v>
      </c>
      <c r="C49" s="24" t="s">
        <v>51</v>
      </c>
      <c r="D49" s="28">
        <v>148500</v>
      </c>
      <c r="E49" s="33"/>
      <c r="F49" s="43" t="s">
        <v>22</v>
      </c>
      <c r="G49" s="44"/>
    </row>
    <row r="50" spans="2:7" ht="23.45" customHeight="1" x14ac:dyDescent="0.15">
      <c r="B50" s="39">
        <v>45504</v>
      </c>
      <c r="C50" s="24" t="s">
        <v>52</v>
      </c>
      <c r="D50" s="28">
        <v>299618</v>
      </c>
      <c r="E50" s="33"/>
      <c r="F50" s="43" t="s">
        <v>22</v>
      </c>
      <c r="G50" s="44"/>
    </row>
    <row r="51" spans="2:7" ht="23.45" customHeight="1" x14ac:dyDescent="0.15">
      <c r="B51" s="39">
        <v>45505</v>
      </c>
      <c r="C51" s="24" t="s">
        <v>106</v>
      </c>
      <c r="D51" s="28">
        <v>319900</v>
      </c>
      <c r="E51" s="33"/>
      <c r="F51" s="43" t="s">
        <v>22</v>
      </c>
      <c r="G51" s="44"/>
    </row>
    <row r="52" spans="2:7" ht="23.45" customHeight="1" x14ac:dyDescent="0.15">
      <c r="B52" s="39">
        <v>45508</v>
      </c>
      <c r="C52" s="24" t="s">
        <v>107</v>
      </c>
      <c r="D52" s="28">
        <v>514000</v>
      </c>
      <c r="E52" s="33"/>
      <c r="F52" s="43" t="s">
        <v>22</v>
      </c>
      <c r="G52" s="44"/>
    </row>
    <row r="53" spans="2:7" ht="23.45" customHeight="1" x14ac:dyDescent="0.15">
      <c r="B53" s="39">
        <v>45509</v>
      </c>
      <c r="C53" s="24" t="s">
        <v>53</v>
      </c>
      <c r="D53" s="28">
        <v>160000</v>
      </c>
      <c r="E53" s="33"/>
      <c r="F53" s="43" t="s">
        <v>22</v>
      </c>
      <c r="G53" s="44"/>
    </row>
    <row r="54" spans="2:7" ht="23.45" customHeight="1" x14ac:dyDescent="0.15">
      <c r="B54" s="39">
        <v>45509</v>
      </c>
      <c r="C54" s="24" t="s">
        <v>108</v>
      </c>
      <c r="D54" s="28">
        <v>207600</v>
      </c>
      <c r="E54" s="33"/>
      <c r="F54" s="43" t="s">
        <v>22</v>
      </c>
      <c r="G54" s="44"/>
    </row>
    <row r="55" spans="2:7" ht="23.45" customHeight="1" x14ac:dyDescent="0.15">
      <c r="B55" s="39">
        <v>45509</v>
      </c>
      <c r="C55" s="24" t="s">
        <v>54</v>
      </c>
      <c r="D55" s="28">
        <v>270000</v>
      </c>
      <c r="E55" s="33"/>
      <c r="F55" s="43" t="s">
        <v>22</v>
      </c>
      <c r="G55" s="44"/>
    </row>
    <row r="56" spans="2:7" ht="23.45" customHeight="1" x14ac:dyDescent="0.15">
      <c r="B56" s="39">
        <v>45510</v>
      </c>
      <c r="C56" s="24" t="s">
        <v>55</v>
      </c>
      <c r="D56" s="28">
        <v>50000</v>
      </c>
      <c r="E56" s="33"/>
      <c r="F56" s="43" t="s">
        <v>22</v>
      </c>
      <c r="G56" s="44"/>
    </row>
    <row r="57" spans="2:7" ht="23.45" customHeight="1" x14ac:dyDescent="0.15">
      <c r="B57" s="39">
        <v>45510</v>
      </c>
      <c r="C57" s="24" t="s">
        <v>56</v>
      </c>
      <c r="D57" s="28">
        <v>20000</v>
      </c>
      <c r="E57" s="33"/>
      <c r="F57" s="43" t="s">
        <v>22</v>
      </c>
      <c r="G57" s="44"/>
    </row>
    <row r="58" spans="2:7" ht="23.45" customHeight="1" x14ac:dyDescent="0.15">
      <c r="B58" s="39">
        <v>45511</v>
      </c>
      <c r="C58" s="24" t="s">
        <v>57</v>
      </c>
      <c r="D58" s="28">
        <v>234000</v>
      </c>
      <c r="E58" s="33"/>
      <c r="F58" s="43" t="s">
        <v>22</v>
      </c>
      <c r="G58" s="44"/>
    </row>
    <row r="59" spans="2:7" ht="23.45" customHeight="1" x14ac:dyDescent="0.15">
      <c r="B59" s="39">
        <v>45511</v>
      </c>
      <c r="C59" s="24" t="s">
        <v>109</v>
      </c>
      <c r="D59" s="28">
        <v>161280</v>
      </c>
      <c r="E59" s="33"/>
      <c r="F59" s="43" t="s">
        <v>22</v>
      </c>
      <c r="G59" s="44"/>
    </row>
    <row r="60" spans="2:7" ht="23.45" customHeight="1" x14ac:dyDescent="0.15">
      <c r="B60" s="39">
        <v>45512</v>
      </c>
      <c r="C60" s="24" t="s">
        <v>58</v>
      </c>
      <c r="D60" s="28">
        <v>80000</v>
      </c>
      <c r="E60" s="33"/>
      <c r="F60" s="43" t="s">
        <v>22</v>
      </c>
      <c r="G60" s="44"/>
    </row>
    <row r="61" spans="2:7" ht="23.45" customHeight="1" x14ac:dyDescent="0.15">
      <c r="B61" s="39">
        <v>45512</v>
      </c>
      <c r="C61" s="24" t="s">
        <v>26</v>
      </c>
      <c r="D61" s="28">
        <v>150000</v>
      </c>
      <c r="E61" s="33"/>
      <c r="F61" s="43" t="s">
        <v>22</v>
      </c>
      <c r="G61" s="44"/>
    </row>
    <row r="62" spans="2:7" ht="23.45" customHeight="1" x14ac:dyDescent="0.15">
      <c r="B62" s="39">
        <v>45512</v>
      </c>
      <c r="C62" s="24" t="s">
        <v>59</v>
      </c>
      <c r="D62" s="28">
        <v>1245000</v>
      </c>
      <c r="E62" s="33"/>
      <c r="F62" s="43" t="s">
        <v>22</v>
      </c>
      <c r="G62" s="44"/>
    </row>
    <row r="63" spans="2:7" ht="23.45" customHeight="1" x14ac:dyDescent="0.15">
      <c r="B63" s="39">
        <v>45512</v>
      </c>
      <c r="C63" s="24" t="s">
        <v>60</v>
      </c>
      <c r="D63" s="28">
        <v>60000</v>
      </c>
      <c r="E63" s="33"/>
      <c r="F63" s="43" t="s">
        <v>22</v>
      </c>
      <c r="G63" s="44"/>
    </row>
    <row r="64" spans="2:7" ht="23.45" customHeight="1" x14ac:dyDescent="0.15">
      <c r="B64" s="39">
        <v>45512</v>
      </c>
      <c r="C64" s="24" t="s">
        <v>61</v>
      </c>
      <c r="D64" s="41">
        <v>435000</v>
      </c>
      <c r="E64" s="33"/>
      <c r="F64" s="43" t="s">
        <v>22</v>
      </c>
      <c r="G64" s="44"/>
    </row>
    <row r="65" spans="2:7" ht="23.45" customHeight="1" x14ac:dyDescent="0.15">
      <c r="B65" s="39">
        <v>45516</v>
      </c>
      <c r="C65" s="24" t="s">
        <v>62</v>
      </c>
      <c r="D65" s="28">
        <v>16000</v>
      </c>
      <c r="E65" s="33"/>
      <c r="F65" s="43" t="s">
        <v>22</v>
      </c>
      <c r="G65" s="44"/>
    </row>
    <row r="66" spans="2:7" ht="23.45" customHeight="1" x14ac:dyDescent="0.15">
      <c r="B66" s="39">
        <v>45516</v>
      </c>
      <c r="C66" s="24" t="s">
        <v>63</v>
      </c>
      <c r="D66" s="28">
        <v>210000</v>
      </c>
      <c r="E66" s="33"/>
      <c r="F66" s="43" t="s">
        <v>22</v>
      </c>
      <c r="G66" s="44"/>
    </row>
    <row r="67" spans="2:7" ht="23.45" customHeight="1" x14ac:dyDescent="0.15">
      <c r="B67" s="39">
        <v>45516</v>
      </c>
      <c r="C67" s="24" t="s">
        <v>64</v>
      </c>
      <c r="D67" s="28">
        <v>100000</v>
      </c>
      <c r="E67" s="33"/>
      <c r="F67" s="43" t="s">
        <v>22</v>
      </c>
      <c r="G67" s="44"/>
    </row>
    <row r="68" spans="2:7" ht="23.45" customHeight="1" x14ac:dyDescent="0.15">
      <c r="B68" s="39">
        <v>45516</v>
      </c>
      <c r="C68" s="24" t="s">
        <v>65</v>
      </c>
      <c r="D68" s="28">
        <v>280000</v>
      </c>
      <c r="E68" s="33"/>
      <c r="F68" s="43" t="s">
        <v>22</v>
      </c>
      <c r="G68" s="44"/>
    </row>
    <row r="69" spans="2:7" ht="23.45" customHeight="1" x14ac:dyDescent="0.15">
      <c r="B69" s="39">
        <v>45516</v>
      </c>
      <c r="C69" s="24" t="s">
        <v>66</v>
      </c>
      <c r="D69" s="28">
        <v>980000</v>
      </c>
      <c r="E69" s="33"/>
      <c r="F69" s="43" t="s">
        <v>22</v>
      </c>
      <c r="G69" s="44"/>
    </row>
    <row r="70" spans="2:7" ht="23.45" customHeight="1" x14ac:dyDescent="0.15">
      <c r="B70" s="39">
        <v>45518</v>
      </c>
      <c r="C70" s="24" t="s">
        <v>25</v>
      </c>
      <c r="D70" s="28"/>
      <c r="E70" s="31">
        <v>670000</v>
      </c>
      <c r="F70" s="43" t="s">
        <v>118</v>
      </c>
      <c r="G70" s="44"/>
    </row>
    <row r="71" spans="2:7" ht="23.45" customHeight="1" x14ac:dyDescent="0.15">
      <c r="B71" s="39">
        <v>45518</v>
      </c>
      <c r="C71" s="24" t="s">
        <v>67</v>
      </c>
      <c r="D71" s="28">
        <v>1800000</v>
      </c>
      <c r="E71" s="33"/>
      <c r="F71" s="43" t="s">
        <v>22</v>
      </c>
      <c r="G71" s="44"/>
    </row>
    <row r="72" spans="2:7" ht="23.45" customHeight="1" x14ac:dyDescent="0.15">
      <c r="B72" s="39">
        <v>45522</v>
      </c>
      <c r="C72" s="24" t="s">
        <v>68</v>
      </c>
      <c r="D72" s="28">
        <v>33500</v>
      </c>
      <c r="E72" s="33"/>
      <c r="F72" s="43" t="s">
        <v>22</v>
      </c>
      <c r="G72" s="44"/>
    </row>
    <row r="73" spans="2:7" ht="23.45" customHeight="1" x14ac:dyDescent="0.15">
      <c r="B73" s="39">
        <v>45524</v>
      </c>
      <c r="C73" s="24" t="s">
        <v>69</v>
      </c>
      <c r="D73" s="28">
        <v>800000</v>
      </c>
      <c r="E73" s="35"/>
      <c r="F73" s="43" t="s">
        <v>22</v>
      </c>
      <c r="G73" s="44"/>
    </row>
    <row r="74" spans="2:7" ht="23.45" customHeight="1" x14ac:dyDescent="0.15">
      <c r="B74" s="39">
        <v>45525</v>
      </c>
      <c r="C74" s="24" t="s">
        <v>70</v>
      </c>
      <c r="D74" s="28">
        <v>18000</v>
      </c>
      <c r="E74" s="32"/>
      <c r="F74" s="43" t="s">
        <v>22</v>
      </c>
      <c r="G74" s="44"/>
    </row>
    <row r="75" spans="2:7" ht="23.45" customHeight="1" x14ac:dyDescent="0.15">
      <c r="B75" s="39">
        <v>45525</v>
      </c>
      <c r="C75" s="24" t="s">
        <v>71</v>
      </c>
      <c r="D75" s="28">
        <v>20000</v>
      </c>
      <c r="E75" s="33"/>
      <c r="F75" s="43" t="s">
        <v>22</v>
      </c>
      <c r="G75" s="44"/>
    </row>
    <row r="76" spans="2:7" ht="23.45" customHeight="1" x14ac:dyDescent="0.15">
      <c r="B76" s="39">
        <v>45526</v>
      </c>
      <c r="C76" s="24" t="s">
        <v>24</v>
      </c>
      <c r="D76" s="28">
        <v>1500000</v>
      </c>
      <c r="E76" s="33"/>
      <c r="F76" s="43" t="s">
        <v>22</v>
      </c>
      <c r="G76" s="44"/>
    </row>
    <row r="77" spans="2:7" ht="23.45" customHeight="1" x14ac:dyDescent="0.15">
      <c r="B77" s="39">
        <v>45526</v>
      </c>
      <c r="C77" s="24" t="s">
        <v>72</v>
      </c>
      <c r="D77" s="28">
        <v>179891</v>
      </c>
      <c r="E77" s="33"/>
      <c r="F77" s="43" t="s">
        <v>22</v>
      </c>
      <c r="G77" s="44"/>
    </row>
    <row r="78" spans="2:7" ht="23.45" customHeight="1" x14ac:dyDescent="0.15">
      <c r="B78" s="39">
        <v>45530</v>
      </c>
      <c r="C78" s="24" t="s">
        <v>73</v>
      </c>
      <c r="D78" s="28">
        <v>300000</v>
      </c>
      <c r="E78" s="35"/>
      <c r="F78" s="43" t="s">
        <v>22</v>
      </c>
      <c r="G78" s="44"/>
    </row>
    <row r="79" spans="2:7" ht="23.45" customHeight="1" x14ac:dyDescent="0.15">
      <c r="B79" s="39">
        <v>45530</v>
      </c>
      <c r="C79" s="24" t="s">
        <v>74</v>
      </c>
      <c r="D79" s="28">
        <v>1000000</v>
      </c>
      <c r="E79" s="33"/>
      <c r="F79" s="43" t="s">
        <v>22</v>
      </c>
      <c r="G79" s="44"/>
    </row>
    <row r="80" spans="2:7" ht="23.45" customHeight="1" x14ac:dyDescent="0.15">
      <c r="B80" s="39">
        <v>45530</v>
      </c>
      <c r="C80" s="24" t="s">
        <v>110</v>
      </c>
      <c r="D80" s="28">
        <v>435000</v>
      </c>
      <c r="E80" s="32"/>
      <c r="F80" s="43" t="s">
        <v>22</v>
      </c>
      <c r="G80" s="44"/>
    </row>
    <row r="81" spans="2:7" ht="23.45" customHeight="1" x14ac:dyDescent="0.15">
      <c r="B81" s="39">
        <v>45530</v>
      </c>
      <c r="C81" s="24" t="s">
        <v>75</v>
      </c>
      <c r="D81" s="28">
        <v>160000</v>
      </c>
      <c r="E81" s="33"/>
      <c r="F81" s="43" t="s">
        <v>22</v>
      </c>
      <c r="G81" s="44"/>
    </row>
    <row r="82" spans="2:7" ht="23.45" customHeight="1" x14ac:dyDescent="0.15">
      <c r="B82" s="39">
        <v>45530</v>
      </c>
      <c r="C82" s="24" t="s">
        <v>76</v>
      </c>
      <c r="D82" s="28">
        <v>1000000</v>
      </c>
      <c r="E82" s="32"/>
      <c r="F82" s="43" t="s">
        <v>22</v>
      </c>
      <c r="G82" s="44"/>
    </row>
    <row r="83" spans="2:7" ht="23.45" customHeight="1" x14ac:dyDescent="0.15">
      <c r="B83" s="39">
        <v>45532</v>
      </c>
      <c r="C83" s="24" t="s">
        <v>77</v>
      </c>
      <c r="D83" s="28">
        <v>216609</v>
      </c>
      <c r="E83" s="35"/>
      <c r="F83" s="43" t="s">
        <v>22</v>
      </c>
      <c r="G83" s="44"/>
    </row>
    <row r="84" spans="2:7" ht="23.45" customHeight="1" x14ac:dyDescent="0.15">
      <c r="B84" s="39">
        <v>45533</v>
      </c>
      <c r="C84" s="24" t="s">
        <v>78</v>
      </c>
      <c r="D84" s="28">
        <v>9140</v>
      </c>
      <c r="E84" s="33"/>
      <c r="F84" s="43" t="s">
        <v>22</v>
      </c>
      <c r="G84" s="44"/>
    </row>
    <row r="85" spans="2:7" ht="23.45" customHeight="1" x14ac:dyDescent="0.15">
      <c r="B85" s="39">
        <v>45533</v>
      </c>
      <c r="C85" s="24" t="s">
        <v>79</v>
      </c>
      <c r="D85" s="28">
        <v>298260</v>
      </c>
      <c r="E85" s="33"/>
      <c r="F85" s="43" t="s">
        <v>22</v>
      </c>
      <c r="G85" s="44"/>
    </row>
    <row r="86" spans="2:7" ht="23.45" customHeight="1" x14ac:dyDescent="0.15">
      <c r="B86" s="39">
        <v>45534</v>
      </c>
      <c r="C86" s="24" t="s">
        <v>111</v>
      </c>
      <c r="D86" s="28">
        <v>630000</v>
      </c>
      <c r="E86" s="33"/>
      <c r="F86" s="43" t="s">
        <v>22</v>
      </c>
      <c r="G86" s="44"/>
    </row>
    <row r="87" spans="2:7" ht="23.45" customHeight="1" x14ac:dyDescent="0.15">
      <c r="B87" s="39">
        <v>45536</v>
      </c>
      <c r="C87" s="24" t="s">
        <v>112</v>
      </c>
      <c r="D87" s="28">
        <v>83140</v>
      </c>
      <c r="E87" s="33"/>
      <c r="F87" s="43" t="s">
        <v>22</v>
      </c>
      <c r="G87" s="44"/>
    </row>
    <row r="88" spans="2:7" ht="23.45" customHeight="1" x14ac:dyDescent="0.15">
      <c r="B88" s="39">
        <v>45537</v>
      </c>
      <c r="C88" s="24" t="s">
        <v>80</v>
      </c>
      <c r="D88" s="28">
        <v>216000</v>
      </c>
      <c r="E88" s="33"/>
      <c r="F88" s="43" t="s">
        <v>22</v>
      </c>
      <c r="G88" s="44"/>
    </row>
    <row r="89" spans="2:7" ht="23.45" customHeight="1" x14ac:dyDescent="0.15">
      <c r="B89" s="39">
        <v>45538</v>
      </c>
      <c r="C89" s="24" t="s">
        <v>81</v>
      </c>
      <c r="D89" s="28">
        <v>5000000</v>
      </c>
      <c r="E89" s="33"/>
      <c r="F89" s="43" t="s">
        <v>22</v>
      </c>
      <c r="G89" s="44"/>
    </row>
    <row r="90" spans="2:7" ht="23.45" customHeight="1" x14ac:dyDescent="0.15">
      <c r="B90" s="39">
        <v>45538</v>
      </c>
      <c r="C90" s="24" t="s">
        <v>82</v>
      </c>
      <c r="D90" s="28"/>
      <c r="E90" s="31">
        <v>22640</v>
      </c>
      <c r="F90" s="43" t="s">
        <v>118</v>
      </c>
      <c r="G90" s="44"/>
    </row>
    <row r="91" spans="2:7" ht="23.45" customHeight="1" x14ac:dyDescent="0.15">
      <c r="B91" s="39">
        <v>45540</v>
      </c>
      <c r="C91" s="24" t="s">
        <v>83</v>
      </c>
      <c r="D91" s="28">
        <v>390000</v>
      </c>
      <c r="E91" s="33"/>
      <c r="F91" s="43" t="s">
        <v>22</v>
      </c>
      <c r="G91" s="44"/>
    </row>
    <row r="92" spans="2:7" ht="23.45" customHeight="1" x14ac:dyDescent="0.15">
      <c r="B92" s="39">
        <v>45540</v>
      </c>
      <c r="C92" s="24" t="s">
        <v>84</v>
      </c>
      <c r="D92" s="28">
        <v>720</v>
      </c>
      <c r="E92" s="33"/>
      <c r="F92" s="43" t="s">
        <v>22</v>
      </c>
      <c r="G92" s="44"/>
    </row>
    <row r="93" spans="2:7" ht="23.45" customHeight="1" x14ac:dyDescent="0.15">
      <c r="B93" s="39">
        <v>45540</v>
      </c>
      <c r="C93" s="24" t="s">
        <v>85</v>
      </c>
      <c r="D93" s="28">
        <v>6</v>
      </c>
      <c r="E93" s="33"/>
      <c r="F93" s="43" t="s">
        <v>22</v>
      </c>
      <c r="G93" s="44"/>
    </row>
    <row r="94" spans="2:7" ht="23.45" customHeight="1" x14ac:dyDescent="0.15">
      <c r="B94" s="39">
        <v>45540</v>
      </c>
      <c r="C94" s="24" t="s">
        <v>86</v>
      </c>
      <c r="D94" s="28">
        <v>3</v>
      </c>
      <c r="E94" s="33"/>
      <c r="F94" s="43" t="s">
        <v>22</v>
      </c>
      <c r="G94" s="44"/>
    </row>
    <row r="95" spans="2:7" ht="23.45" customHeight="1" x14ac:dyDescent="0.15">
      <c r="B95" s="39">
        <v>45543</v>
      </c>
      <c r="C95" s="24" t="s">
        <v>113</v>
      </c>
      <c r="D95" s="28">
        <v>186500</v>
      </c>
      <c r="E95" s="33"/>
      <c r="F95" s="43" t="s">
        <v>22</v>
      </c>
      <c r="G95" s="44"/>
    </row>
    <row r="96" spans="2:7" ht="23.45" customHeight="1" x14ac:dyDescent="0.15">
      <c r="B96" s="39">
        <v>45544</v>
      </c>
      <c r="C96" s="24" t="s">
        <v>87</v>
      </c>
      <c r="D96" s="28">
        <v>16000</v>
      </c>
      <c r="E96" s="33"/>
      <c r="F96" s="43" t="s">
        <v>22</v>
      </c>
      <c r="G96" s="44"/>
    </row>
    <row r="97" spans="2:7" ht="23.45" customHeight="1" x14ac:dyDescent="0.15">
      <c r="B97" s="39">
        <v>45545</v>
      </c>
      <c r="C97" s="24" t="s">
        <v>88</v>
      </c>
      <c r="D97" s="28">
        <v>1055000</v>
      </c>
      <c r="E97" s="33"/>
      <c r="F97" s="43" t="s">
        <v>22</v>
      </c>
      <c r="G97" s="44"/>
    </row>
    <row r="98" spans="2:7" ht="23.45" customHeight="1" x14ac:dyDescent="0.15">
      <c r="B98" s="39">
        <v>45545</v>
      </c>
      <c r="C98" s="24" t="s">
        <v>89</v>
      </c>
      <c r="D98" s="28">
        <v>980000</v>
      </c>
      <c r="E98" s="33"/>
      <c r="F98" s="43" t="s">
        <v>22</v>
      </c>
      <c r="G98" s="44"/>
    </row>
    <row r="99" spans="2:7" ht="23.45" customHeight="1" x14ac:dyDescent="0.15">
      <c r="B99" s="39">
        <v>45545</v>
      </c>
      <c r="C99" s="24" t="s">
        <v>90</v>
      </c>
      <c r="D99" s="28">
        <v>60000</v>
      </c>
      <c r="E99" s="33"/>
      <c r="F99" s="43" t="s">
        <v>22</v>
      </c>
      <c r="G99" s="44"/>
    </row>
    <row r="100" spans="2:7" ht="23.45" customHeight="1" x14ac:dyDescent="0.15">
      <c r="B100" s="39">
        <v>45545</v>
      </c>
      <c r="C100" s="24" t="s">
        <v>91</v>
      </c>
      <c r="D100" s="41">
        <v>425000</v>
      </c>
      <c r="E100" s="33"/>
      <c r="F100" s="43" t="s">
        <v>22</v>
      </c>
      <c r="G100" s="44"/>
    </row>
    <row r="101" spans="2:7" ht="23.45" customHeight="1" x14ac:dyDescent="0.15">
      <c r="B101" s="39">
        <v>45546</v>
      </c>
      <c r="C101" s="24" t="s">
        <v>92</v>
      </c>
      <c r="D101" s="28">
        <v>20000</v>
      </c>
      <c r="E101" s="33"/>
      <c r="F101" s="43" t="s">
        <v>22</v>
      </c>
      <c r="G101" s="44"/>
    </row>
    <row r="102" spans="2:7" ht="23.45" customHeight="1" x14ac:dyDescent="0.15">
      <c r="B102" s="39">
        <v>45548</v>
      </c>
      <c r="C102" s="24" t="s">
        <v>93</v>
      </c>
      <c r="D102" s="28">
        <v>67500</v>
      </c>
      <c r="E102" s="33"/>
      <c r="F102" s="43" t="s">
        <v>22</v>
      </c>
      <c r="G102" s="44"/>
    </row>
    <row r="103" spans="2:7" ht="23.45" customHeight="1" x14ac:dyDescent="0.15">
      <c r="B103" s="39">
        <v>45550</v>
      </c>
      <c r="C103" s="24" t="s">
        <v>25</v>
      </c>
      <c r="D103" s="28"/>
      <c r="E103" s="31">
        <v>670000</v>
      </c>
      <c r="F103" s="43" t="s">
        <v>118</v>
      </c>
      <c r="G103" s="44"/>
    </row>
    <row r="104" spans="2:7" ht="23.45" customHeight="1" x14ac:dyDescent="0.15">
      <c r="B104" s="39">
        <v>45551</v>
      </c>
      <c r="C104" s="24" t="s">
        <v>94</v>
      </c>
      <c r="D104" s="28"/>
      <c r="E104" s="31">
        <v>421260</v>
      </c>
      <c r="F104" s="43" t="s">
        <v>118</v>
      </c>
      <c r="G104" s="44"/>
    </row>
    <row r="105" spans="2:7" ht="23.45" customHeight="1" x14ac:dyDescent="0.15">
      <c r="B105" s="39">
        <v>45554</v>
      </c>
      <c r="C105" s="24" t="s">
        <v>119</v>
      </c>
      <c r="D105" s="28">
        <v>300000</v>
      </c>
      <c r="E105" s="33"/>
      <c r="F105" s="43" t="s">
        <v>22</v>
      </c>
      <c r="G105" s="44"/>
    </row>
    <row r="106" spans="2:7" ht="23.45" customHeight="1" x14ac:dyDescent="0.15">
      <c r="B106" s="39">
        <v>45554</v>
      </c>
      <c r="C106" s="24" t="s">
        <v>95</v>
      </c>
      <c r="D106" s="28">
        <v>800000</v>
      </c>
      <c r="E106" s="33"/>
      <c r="F106" s="43" t="s">
        <v>22</v>
      </c>
      <c r="G106" s="44"/>
    </row>
    <row r="107" spans="2:7" ht="23.45" customHeight="1" x14ac:dyDescent="0.15">
      <c r="B107" s="39">
        <v>45555</v>
      </c>
      <c r="C107" s="24" t="s">
        <v>96</v>
      </c>
      <c r="D107" s="28">
        <v>234000</v>
      </c>
      <c r="E107" s="33"/>
      <c r="F107" s="43" t="s">
        <v>22</v>
      </c>
      <c r="G107" s="44"/>
    </row>
    <row r="108" spans="2:7" ht="23.45" customHeight="1" x14ac:dyDescent="0.15">
      <c r="B108" s="39">
        <v>45558</v>
      </c>
      <c r="C108" s="24" t="s">
        <v>97</v>
      </c>
      <c r="D108" s="28">
        <v>479830</v>
      </c>
      <c r="E108" s="33"/>
      <c r="F108" s="43" t="s">
        <v>22</v>
      </c>
      <c r="G108" s="44"/>
    </row>
    <row r="109" spans="2:7" ht="23.45" customHeight="1" x14ac:dyDescent="0.15">
      <c r="B109" s="39">
        <v>45559</v>
      </c>
      <c r="C109" s="24" t="s">
        <v>98</v>
      </c>
      <c r="D109" s="28">
        <v>159000</v>
      </c>
      <c r="E109" s="33"/>
      <c r="F109" s="43" t="s">
        <v>22</v>
      </c>
      <c r="G109" s="44"/>
    </row>
    <row r="110" spans="2:7" ht="23.45" customHeight="1" x14ac:dyDescent="0.15">
      <c r="B110" s="39">
        <v>45564</v>
      </c>
      <c r="C110" s="24" t="s">
        <v>99</v>
      </c>
      <c r="D110" s="28">
        <v>200000</v>
      </c>
      <c r="E110" s="33"/>
      <c r="F110" s="43" t="s">
        <v>22</v>
      </c>
      <c r="G110" s="44"/>
    </row>
    <row r="111" spans="2:7" ht="23.45" customHeight="1" x14ac:dyDescent="0.15">
      <c r="B111" s="39">
        <v>45565</v>
      </c>
      <c r="C111" s="24" t="s">
        <v>100</v>
      </c>
      <c r="D111" s="28">
        <v>298232</v>
      </c>
      <c r="E111" s="33"/>
      <c r="F111" s="43" t="s">
        <v>22</v>
      </c>
      <c r="G111" s="44"/>
    </row>
    <row r="112" spans="2:7" ht="23.45" customHeight="1" x14ac:dyDescent="0.15">
      <c r="B112" s="39">
        <v>45565</v>
      </c>
      <c r="C112" s="24" t="s">
        <v>101</v>
      </c>
      <c r="D112" s="42">
        <v>16000</v>
      </c>
      <c r="E112" s="33"/>
      <c r="F112" s="45" t="s">
        <v>22</v>
      </c>
      <c r="G112" s="46"/>
    </row>
    <row r="113" spans="2:7" ht="23.45" customHeight="1" x14ac:dyDescent="0.15">
      <c r="B113" s="47" t="s">
        <v>21</v>
      </c>
      <c r="C113" s="47"/>
      <c r="D113" s="47"/>
      <c r="E113" s="47"/>
      <c r="F113" s="48"/>
      <c r="G113" s="48"/>
    </row>
    <row r="114" spans="2:7" ht="29.25" customHeight="1" x14ac:dyDescent="0.15">
      <c r="B114" s="2"/>
      <c r="C114" s="2"/>
    </row>
    <row r="115" spans="2:7" ht="29.25" customHeight="1" x14ac:dyDescent="0.15">
      <c r="B115" s="2"/>
      <c r="C115" s="2"/>
    </row>
    <row r="116" spans="2:7" ht="29.25" customHeight="1" x14ac:dyDescent="0.15">
      <c r="B116" s="2"/>
      <c r="C116" s="2"/>
    </row>
    <row r="117" spans="2:7" ht="17.45" customHeight="1" x14ac:dyDescent="0.15">
      <c r="B117" s="2"/>
      <c r="C117" s="2"/>
    </row>
    <row r="118" spans="2:7" ht="17.45" customHeight="1" x14ac:dyDescent="0.15">
      <c r="B118" s="2"/>
      <c r="C118" s="2"/>
    </row>
    <row r="119" spans="2:7" ht="17.45" customHeight="1" x14ac:dyDescent="0.15">
      <c r="B119" s="2"/>
      <c r="C119" s="2"/>
    </row>
    <row r="120" spans="2:7" ht="17.45" customHeight="1" x14ac:dyDescent="0.15">
      <c r="B120" s="2"/>
      <c r="C120" s="2"/>
    </row>
    <row r="121" spans="2:7" ht="17.45" customHeight="1" x14ac:dyDescent="0.15">
      <c r="B121" s="2"/>
      <c r="C121" s="2"/>
    </row>
    <row r="122" spans="2:7" ht="17.45" customHeight="1" x14ac:dyDescent="0.15">
      <c r="B122" s="2"/>
      <c r="C122" s="2"/>
    </row>
    <row r="123" spans="2:7" ht="17.45" customHeight="1" x14ac:dyDescent="0.15">
      <c r="B123" s="2"/>
      <c r="C123" s="2"/>
    </row>
    <row r="124" spans="2:7" ht="17.45" customHeight="1" x14ac:dyDescent="0.15">
      <c r="B124" s="2"/>
      <c r="C124" s="2"/>
    </row>
    <row r="125" spans="2:7" ht="17.45" customHeight="1" x14ac:dyDescent="0.15">
      <c r="B125" s="2"/>
      <c r="C125" s="2"/>
    </row>
    <row r="126" spans="2:7" ht="17.45" customHeight="1" x14ac:dyDescent="0.15">
      <c r="B126" s="2"/>
      <c r="C126" s="2"/>
    </row>
    <row r="127" spans="2:7" ht="17.45" customHeight="1" x14ac:dyDescent="0.15">
      <c r="B127" s="2"/>
      <c r="C127" s="2"/>
    </row>
    <row r="128" spans="2:7" ht="17.45" customHeight="1" x14ac:dyDescent="0.15">
      <c r="B128" s="2"/>
      <c r="C128" s="2"/>
    </row>
    <row r="129" spans="1:7" ht="17.45" customHeight="1" x14ac:dyDescent="0.15">
      <c r="B129" s="2"/>
      <c r="C129" s="2"/>
    </row>
    <row r="130" spans="1:7" ht="17.45" customHeight="1" x14ac:dyDescent="0.15">
      <c r="B130" s="2"/>
      <c r="C130" s="2"/>
    </row>
    <row r="131" spans="1:7" s="17" customFormat="1" ht="17.45" customHeight="1" x14ac:dyDescent="0.15">
      <c r="A131" s="2"/>
      <c r="B131" s="2"/>
      <c r="C131" s="2"/>
      <c r="E131" s="5"/>
      <c r="F131" s="2"/>
      <c r="G131" s="2"/>
    </row>
    <row r="132" spans="1:7" s="17" customFormat="1" ht="17.45" customHeight="1" x14ac:dyDescent="0.15">
      <c r="A132" s="2"/>
      <c r="B132" s="2"/>
      <c r="C132" s="2"/>
      <c r="E132" s="5"/>
      <c r="F132" s="2"/>
      <c r="G132" s="2"/>
    </row>
    <row r="133" spans="1:7" s="17" customFormat="1" ht="17.45" customHeight="1" x14ac:dyDescent="0.15">
      <c r="A133" s="2"/>
      <c r="B133" s="2"/>
      <c r="C133" s="2"/>
      <c r="E133" s="5"/>
      <c r="F133" s="2"/>
      <c r="G133" s="2"/>
    </row>
    <row r="134" spans="1:7" s="17" customFormat="1" ht="17.45" customHeight="1" x14ac:dyDescent="0.15">
      <c r="A134" s="2"/>
      <c r="B134" s="2"/>
      <c r="C134" s="2"/>
      <c r="E134" s="5"/>
      <c r="F134" s="2"/>
      <c r="G134" s="2"/>
    </row>
    <row r="135" spans="1:7" s="17" customFormat="1" ht="17.45" customHeight="1" x14ac:dyDescent="0.15">
      <c r="A135" s="2"/>
      <c r="B135" s="2"/>
      <c r="C135" s="2"/>
      <c r="E135" s="5"/>
      <c r="F135" s="2"/>
      <c r="G135" s="2"/>
    </row>
    <row r="136" spans="1:7" s="17" customFormat="1" ht="17.45" customHeight="1" x14ac:dyDescent="0.15">
      <c r="A136" s="2"/>
      <c r="B136" s="2"/>
      <c r="C136" s="2"/>
      <c r="E136" s="5"/>
      <c r="F136" s="2"/>
      <c r="G136" s="2"/>
    </row>
    <row r="137" spans="1:7" s="17" customFormat="1" ht="17.45" customHeight="1" x14ac:dyDescent="0.15">
      <c r="A137" s="2"/>
      <c r="B137" s="2"/>
      <c r="C137" s="2"/>
      <c r="E137" s="5"/>
      <c r="F137" s="2"/>
      <c r="G137" s="2"/>
    </row>
    <row r="138" spans="1:7" s="17" customFormat="1" ht="17.45" customHeight="1" x14ac:dyDescent="0.15">
      <c r="A138" s="2"/>
      <c r="B138" s="2"/>
      <c r="C138" s="2"/>
      <c r="E138" s="5"/>
      <c r="F138" s="2"/>
      <c r="G138" s="2"/>
    </row>
    <row r="139" spans="1:7" s="17" customFormat="1" ht="17.45" customHeight="1" x14ac:dyDescent="0.15">
      <c r="A139" s="2"/>
      <c r="B139" s="2"/>
      <c r="C139" s="2"/>
      <c r="E139" s="5"/>
      <c r="F139" s="2"/>
      <c r="G139" s="2"/>
    </row>
    <row r="140" spans="1:7" s="17" customFormat="1" ht="17.45" customHeight="1" x14ac:dyDescent="0.15">
      <c r="A140" s="2"/>
      <c r="B140" s="2"/>
      <c r="C140" s="2"/>
      <c r="E140" s="5"/>
      <c r="F140" s="2"/>
      <c r="G140" s="2"/>
    </row>
    <row r="141" spans="1:7" s="17" customFormat="1" ht="17.45" customHeight="1" x14ac:dyDescent="0.15">
      <c r="A141" s="2"/>
      <c r="B141" s="2"/>
      <c r="C141" s="2"/>
      <c r="E141" s="5"/>
      <c r="F141" s="2"/>
      <c r="G141" s="2"/>
    </row>
    <row r="142" spans="1:7" s="17" customFormat="1" ht="17.45" customHeight="1" x14ac:dyDescent="0.15">
      <c r="A142" s="2"/>
      <c r="B142" s="2"/>
      <c r="C142" s="2"/>
      <c r="E142" s="5"/>
      <c r="F142" s="2"/>
      <c r="G142" s="2"/>
    </row>
    <row r="143" spans="1:7" s="17" customFormat="1" ht="17.45" customHeight="1" x14ac:dyDescent="0.15">
      <c r="A143" s="2"/>
      <c r="B143" s="2"/>
      <c r="C143" s="2"/>
      <c r="E143" s="5"/>
      <c r="F143" s="2"/>
      <c r="G143" s="2"/>
    </row>
    <row r="144" spans="1:7" s="17" customFormat="1" ht="17.45" customHeight="1" x14ac:dyDescent="0.15">
      <c r="A144" s="2"/>
      <c r="B144" s="2"/>
      <c r="C144" s="2"/>
      <c r="E144" s="5"/>
      <c r="F144" s="2"/>
      <c r="G144" s="2"/>
    </row>
    <row r="145" spans="1:7" s="17" customFormat="1" ht="17.45" customHeight="1" x14ac:dyDescent="0.15">
      <c r="A145" s="2"/>
      <c r="B145" s="2"/>
      <c r="C145" s="2"/>
      <c r="E145" s="5"/>
      <c r="F145" s="2"/>
      <c r="G145" s="2"/>
    </row>
    <row r="146" spans="1:7" s="17" customFormat="1" ht="17.45" customHeight="1" x14ac:dyDescent="0.15">
      <c r="A146" s="2"/>
      <c r="B146" s="2"/>
      <c r="C146" s="2"/>
      <c r="E146" s="5"/>
      <c r="F146" s="2"/>
      <c r="G146" s="2"/>
    </row>
    <row r="147" spans="1:7" s="17" customFormat="1" ht="17.45" customHeight="1" x14ac:dyDescent="0.15">
      <c r="A147" s="2"/>
      <c r="B147" s="2"/>
      <c r="C147" s="2"/>
      <c r="E147" s="5"/>
      <c r="F147" s="2"/>
      <c r="G147" s="2"/>
    </row>
    <row r="148" spans="1:7" s="17" customFormat="1" ht="17.45" customHeight="1" x14ac:dyDescent="0.15">
      <c r="A148" s="2"/>
      <c r="B148" s="2"/>
      <c r="C148" s="2"/>
      <c r="E148" s="5"/>
      <c r="F148" s="2"/>
      <c r="G148" s="2"/>
    </row>
    <row r="149" spans="1:7" s="17" customFormat="1" ht="17.45" customHeight="1" x14ac:dyDescent="0.15">
      <c r="A149" s="2"/>
      <c r="B149" s="2"/>
      <c r="C149" s="2"/>
      <c r="E149" s="5"/>
      <c r="F149" s="2"/>
      <c r="G149" s="2"/>
    </row>
    <row r="150" spans="1:7" s="17" customFormat="1" ht="17.45" customHeight="1" x14ac:dyDescent="0.15">
      <c r="A150" s="2"/>
      <c r="B150" s="2"/>
      <c r="C150" s="2"/>
      <c r="E150" s="5"/>
      <c r="F150" s="2"/>
      <c r="G150" s="2"/>
    </row>
    <row r="151" spans="1:7" s="17" customFormat="1" ht="17.45" customHeight="1" x14ac:dyDescent="0.15">
      <c r="A151" s="2"/>
      <c r="B151" s="2"/>
      <c r="C151" s="2"/>
      <c r="E151" s="5"/>
      <c r="F151" s="2"/>
      <c r="G151" s="2"/>
    </row>
    <row r="152" spans="1:7" s="17" customFormat="1" ht="17.45" customHeight="1" x14ac:dyDescent="0.15">
      <c r="A152" s="2"/>
      <c r="B152" s="2"/>
      <c r="C152" s="2"/>
      <c r="E152" s="5"/>
      <c r="F152" s="2"/>
      <c r="G152" s="2"/>
    </row>
    <row r="153" spans="1:7" s="17" customFormat="1" ht="17.45" customHeight="1" x14ac:dyDescent="0.15">
      <c r="A153" s="2"/>
      <c r="B153" s="2"/>
      <c r="C153" s="2"/>
      <c r="E153" s="5"/>
      <c r="F153" s="2"/>
      <c r="G153" s="2"/>
    </row>
    <row r="154" spans="1:7" s="17" customFormat="1" ht="17.45" customHeight="1" x14ac:dyDescent="0.15">
      <c r="A154" s="2"/>
      <c r="B154" s="2"/>
      <c r="C154" s="2"/>
      <c r="E154" s="5"/>
      <c r="F154" s="2"/>
      <c r="G154" s="2"/>
    </row>
    <row r="155" spans="1:7" s="17" customFormat="1" ht="17.45" customHeight="1" x14ac:dyDescent="0.15">
      <c r="A155" s="2"/>
      <c r="B155" s="2"/>
      <c r="C155" s="2"/>
      <c r="E155" s="5"/>
      <c r="F155" s="2"/>
      <c r="G155" s="2"/>
    </row>
    <row r="156" spans="1:7" s="17" customFormat="1" ht="17.45" customHeight="1" x14ac:dyDescent="0.15">
      <c r="A156" s="2"/>
      <c r="B156" s="2"/>
      <c r="C156" s="2"/>
      <c r="E156" s="5"/>
      <c r="F156" s="2"/>
      <c r="G156" s="2"/>
    </row>
    <row r="157" spans="1:7" s="17" customFormat="1" ht="17.45" customHeight="1" x14ac:dyDescent="0.15">
      <c r="A157" s="2"/>
      <c r="B157" s="2"/>
      <c r="C157" s="2"/>
      <c r="E157" s="5"/>
      <c r="F157" s="2"/>
      <c r="G157" s="2"/>
    </row>
    <row r="158" spans="1:7" s="17" customFormat="1" ht="17.45" customHeight="1" x14ac:dyDescent="0.15">
      <c r="A158" s="2"/>
      <c r="B158" s="2"/>
      <c r="C158" s="2"/>
      <c r="E158" s="5"/>
      <c r="F158" s="2"/>
      <c r="G158" s="2"/>
    </row>
    <row r="159" spans="1:7" s="17" customFormat="1" ht="17.45" customHeight="1" x14ac:dyDescent="0.15">
      <c r="A159" s="2"/>
      <c r="B159" s="2"/>
      <c r="C159" s="2"/>
      <c r="E159" s="5"/>
      <c r="F159" s="2"/>
      <c r="G159" s="2"/>
    </row>
    <row r="160" spans="1:7" s="17" customFormat="1" ht="17.45" customHeight="1" x14ac:dyDescent="0.15">
      <c r="A160" s="2"/>
      <c r="B160" s="2"/>
      <c r="C160" s="2"/>
      <c r="E160" s="5"/>
      <c r="F160" s="2"/>
      <c r="G160" s="2"/>
    </row>
    <row r="161" spans="1:7" s="17" customFormat="1" ht="17.45" customHeight="1" x14ac:dyDescent="0.15">
      <c r="A161" s="2"/>
      <c r="B161" s="2"/>
      <c r="C161" s="2"/>
      <c r="E161" s="5"/>
      <c r="F161" s="2"/>
      <c r="G161" s="2"/>
    </row>
    <row r="162" spans="1:7" s="17" customFormat="1" ht="17.45" customHeight="1" x14ac:dyDescent="0.15">
      <c r="A162" s="2"/>
      <c r="B162" s="2"/>
      <c r="C162" s="2"/>
      <c r="E162" s="5"/>
      <c r="F162" s="2"/>
      <c r="G162" s="2"/>
    </row>
    <row r="163" spans="1:7" s="5" customFormat="1" ht="17.45" customHeight="1" x14ac:dyDescent="0.15">
      <c r="A163" s="2"/>
      <c r="B163" s="2"/>
      <c r="C163" s="2"/>
      <c r="D163" s="17"/>
      <c r="F163" s="2"/>
      <c r="G163" s="2"/>
    </row>
    <row r="164" spans="1:7" s="5" customFormat="1" ht="17.45" customHeight="1" x14ac:dyDescent="0.15">
      <c r="A164" s="2"/>
      <c r="B164" s="2"/>
      <c r="C164" s="2"/>
      <c r="D164" s="17"/>
      <c r="F164" s="2"/>
      <c r="G164" s="2"/>
    </row>
    <row r="165" spans="1:7" s="5" customFormat="1" ht="17.45" customHeight="1" x14ac:dyDescent="0.15">
      <c r="A165" s="2"/>
      <c r="B165" s="2"/>
      <c r="C165" s="2"/>
      <c r="D165" s="17"/>
      <c r="F165" s="2"/>
      <c r="G165" s="2"/>
    </row>
    <row r="166" spans="1:7" s="5" customFormat="1" ht="17.45" customHeight="1" x14ac:dyDescent="0.15">
      <c r="A166" s="2"/>
      <c r="B166" s="2"/>
      <c r="C166" s="2"/>
      <c r="D166" s="17"/>
      <c r="F166" s="2"/>
      <c r="G166" s="2"/>
    </row>
    <row r="167" spans="1:7" s="5" customFormat="1" ht="17.45" customHeight="1" x14ac:dyDescent="0.15">
      <c r="A167" s="2"/>
      <c r="B167" s="2"/>
      <c r="C167" s="2"/>
      <c r="D167" s="17"/>
      <c r="F167" s="2"/>
      <c r="G167" s="2"/>
    </row>
    <row r="168" spans="1:7" s="5" customFormat="1" ht="17.45" customHeight="1" x14ac:dyDescent="0.15">
      <c r="A168" s="2"/>
      <c r="B168" s="2"/>
      <c r="C168" s="2"/>
      <c r="D168" s="17"/>
      <c r="F168" s="2"/>
      <c r="G168" s="2"/>
    </row>
    <row r="169" spans="1:7" s="5" customFormat="1" ht="17.45" customHeight="1" x14ac:dyDescent="0.15">
      <c r="A169" s="2"/>
      <c r="B169" s="2"/>
      <c r="C169" s="2"/>
      <c r="D169" s="17"/>
      <c r="F169" s="2"/>
      <c r="G169" s="2"/>
    </row>
    <row r="170" spans="1:7" s="5" customFormat="1" ht="17.45" customHeight="1" x14ac:dyDescent="0.15">
      <c r="A170" s="2"/>
      <c r="B170" s="2"/>
      <c r="C170" s="2"/>
      <c r="D170" s="17"/>
      <c r="F170" s="2"/>
      <c r="G170" s="2"/>
    </row>
    <row r="171" spans="1:7" s="5" customFormat="1" ht="17.45" customHeight="1" x14ac:dyDescent="0.15">
      <c r="A171" s="2"/>
      <c r="B171" s="2"/>
      <c r="C171" s="2"/>
      <c r="D171" s="17"/>
      <c r="F171" s="2"/>
      <c r="G171" s="2"/>
    </row>
    <row r="172" spans="1:7" s="5" customFormat="1" ht="17.45" customHeight="1" x14ac:dyDescent="0.15">
      <c r="A172" s="2"/>
      <c r="B172" s="2"/>
      <c r="C172" s="2"/>
      <c r="D172" s="17"/>
      <c r="F172" s="2"/>
      <c r="G172" s="2"/>
    </row>
    <row r="173" spans="1:7" s="5" customFormat="1" ht="17.45" customHeight="1" x14ac:dyDescent="0.15">
      <c r="A173" s="2"/>
      <c r="B173" s="2"/>
      <c r="C173" s="2"/>
      <c r="D173" s="17"/>
      <c r="F173" s="2"/>
      <c r="G173" s="2"/>
    </row>
    <row r="174" spans="1:7" s="5" customFormat="1" ht="17.45" customHeight="1" x14ac:dyDescent="0.15">
      <c r="A174" s="2"/>
      <c r="B174" s="2"/>
      <c r="C174" s="2"/>
      <c r="D174" s="17"/>
      <c r="F174" s="2"/>
      <c r="G174" s="2"/>
    </row>
    <row r="175" spans="1:7" s="5" customFormat="1" ht="17.45" customHeight="1" x14ac:dyDescent="0.15">
      <c r="A175" s="2"/>
      <c r="B175" s="2"/>
      <c r="C175" s="2"/>
      <c r="D175" s="17"/>
      <c r="F175" s="2"/>
      <c r="G175" s="2"/>
    </row>
    <row r="176" spans="1:7" s="5" customFormat="1" ht="17.45" customHeight="1" x14ac:dyDescent="0.15">
      <c r="A176" s="2"/>
      <c r="B176" s="2"/>
      <c r="C176" s="2"/>
      <c r="D176" s="17"/>
      <c r="F176" s="2"/>
      <c r="G176" s="2"/>
    </row>
    <row r="177" spans="1:7" s="5" customFormat="1" ht="17.45" customHeight="1" x14ac:dyDescent="0.15">
      <c r="A177" s="2"/>
      <c r="B177" s="10"/>
      <c r="C177" s="8"/>
      <c r="D177" s="17">
        <f>SUM(D15:D112)</f>
        <v>37440836</v>
      </c>
      <c r="F177" s="2"/>
      <c r="G177" s="2"/>
    </row>
  </sheetData>
  <mergeCells count="108">
    <mergeCell ref="B1:G1"/>
    <mergeCell ref="B4:B6"/>
    <mergeCell ref="B7:B8"/>
    <mergeCell ref="B10:G10"/>
    <mergeCell ref="B12:B14"/>
    <mergeCell ref="D12:E12"/>
    <mergeCell ref="F12:G12"/>
    <mergeCell ref="F13:G13"/>
    <mergeCell ref="F14:G14"/>
    <mergeCell ref="B113:G113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75:G75"/>
    <mergeCell ref="F76:G76"/>
    <mergeCell ref="F26:G26"/>
    <mergeCell ref="F27:G27"/>
    <mergeCell ref="F28:G28"/>
    <mergeCell ref="F29:G29"/>
    <mergeCell ref="F30:G30"/>
    <mergeCell ref="F73:G73"/>
    <mergeCell ref="F74:G74"/>
    <mergeCell ref="F78:G78"/>
    <mergeCell ref="F79:G79"/>
    <mergeCell ref="F77:G77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80:G80"/>
    <mergeCell ref="F81:G81"/>
    <mergeCell ref="F82:G82"/>
    <mergeCell ref="F83:G83"/>
    <mergeCell ref="F85:G85"/>
    <mergeCell ref="F86:G86"/>
    <mergeCell ref="F84:G84"/>
    <mergeCell ref="F87:G87"/>
    <mergeCell ref="F88:G88"/>
    <mergeCell ref="F98:G98"/>
    <mergeCell ref="F89:G89"/>
    <mergeCell ref="F90:G90"/>
    <mergeCell ref="F91:G91"/>
    <mergeCell ref="F92:G92"/>
    <mergeCell ref="F93:G93"/>
    <mergeCell ref="F99:G99"/>
    <mergeCell ref="F100:G100"/>
    <mergeCell ref="F101:G101"/>
    <mergeCell ref="F94:G94"/>
    <mergeCell ref="F95:G95"/>
    <mergeCell ref="F96:G96"/>
    <mergeCell ref="F97:G97"/>
    <mergeCell ref="F112:G112"/>
    <mergeCell ref="F107:G107"/>
    <mergeCell ref="F108:G108"/>
    <mergeCell ref="F109:G109"/>
    <mergeCell ref="F110:G110"/>
    <mergeCell ref="F111:G111"/>
    <mergeCell ref="F102:G102"/>
    <mergeCell ref="F103:G103"/>
    <mergeCell ref="F104:G104"/>
    <mergeCell ref="F105:G105"/>
    <mergeCell ref="F106:G106"/>
    <mergeCell ref="F46:G46"/>
    <mergeCell ref="F47:G47"/>
    <mergeCell ref="F48:G48"/>
    <mergeCell ref="F49:G49"/>
    <mergeCell ref="F50:G50"/>
    <mergeCell ref="F41:G41"/>
    <mergeCell ref="F42:G42"/>
    <mergeCell ref="F43:G43"/>
    <mergeCell ref="F44:G44"/>
    <mergeCell ref="F45:G45"/>
    <mergeCell ref="F56:G56"/>
    <mergeCell ref="F57:G57"/>
    <mergeCell ref="F58:G58"/>
    <mergeCell ref="F59:G59"/>
    <mergeCell ref="F60:G60"/>
    <mergeCell ref="F51:G51"/>
    <mergeCell ref="F52:G52"/>
    <mergeCell ref="F53:G53"/>
    <mergeCell ref="F54:G54"/>
    <mergeCell ref="F55:G55"/>
    <mergeCell ref="F71:G71"/>
    <mergeCell ref="F72:G72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</mergeCells>
  <phoneticPr fontId="3" type="noConversion"/>
  <printOptions horizontalCentered="1"/>
  <pageMargins left="0.23622047244094491" right="0.23622047244094491" top="0.19685039370078741" bottom="0.19685039370078741" header="0.31496062992125984" footer="0.31496062992125984"/>
  <pageSetup paperSize="9" scale="59" fitToHeight="0" orientation="portrait" horizontalDpi="4294967293" verticalDpi="4294967293" copies="50" r:id="rId1"/>
  <headerFooter alignWithMargins="0"/>
  <rowBreaks count="1" manualBreakCount="1">
    <brk id="58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후원금사용내역</vt:lpstr>
      <vt:lpstr>후원금사용내역!Print_Area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cp:lastPrinted>2025-10-13T04:20:07Z</cp:lastPrinted>
  <dcterms:created xsi:type="dcterms:W3CDTF">2020-04-08T00:06:21Z</dcterms:created>
  <dcterms:modified xsi:type="dcterms:W3CDTF">2025-10-14T00:53:39Z</dcterms:modified>
</cp:coreProperties>
</file>