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dows10\Desktop\업무\후원\후원금 사용내역(분기별)\"/>
    </mc:Choice>
  </mc:AlternateContent>
  <bookViews>
    <workbookView xWindow="0" yWindow="0" windowWidth="19305" windowHeight="5820"/>
  </bookViews>
  <sheets>
    <sheet name="후원금사용내역" sheetId="2" r:id="rId1"/>
  </sheets>
  <definedNames>
    <definedName name="_xlnm._FilterDatabase" localSheetId="0" hidden="1">후원금사용내역!$A$15:$G$84</definedName>
    <definedName name="_xlnm.Print_Area" localSheetId="0">후원금사용내역!$B$1:$G$85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2" l="1"/>
  <c r="D149" i="2" l="1"/>
  <c r="E14" i="2"/>
  <c r="G7" i="2"/>
  <c r="G8" i="2"/>
  <c r="G5" i="2" l="1"/>
  <c r="F4" i="2"/>
  <c r="G6" i="2"/>
  <c r="C14" i="2"/>
  <c r="G4" i="2" l="1"/>
</calcChain>
</file>

<file path=xl/sharedStrings.xml><?xml version="1.0" encoding="utf-8"?>
<sst xmlns="http://schemas.openxmlformats.org/spreadsheetml/2006/main" count="165" uniqueCount="92">
  <si>
    <t>항</t>
    <phoneticPr fontId="3" type="noConversion"/>
  </si>
  <si>
    <t>목</t>
    <phoneticPr fontId="3" type="noConversion"/>
  </si>
  <si>
    <t>전월이월금</t>
    <phoneticPr fontId="3" type="noConversion"/>
  </si>
  <si>
    <t>수입</t>
    <phoneticPr fontId="3" type="noConversion"/>
  </si>
  <si>
    <t>지출</t>
    <phoneticPr fontId="3" type="noConversion"/>
  </si>
  <si>
    <t>잔액</t>
    <phoneticPr fontId="3" type="noConversion"/>
  </si>
  <si>
    <t>후원금수입</t>
    <phoneticPr fontId="3" type="noConversion"/>
  </si>
  <si>
    <t xml:space="preserve">구  분 </t>
    <phoneticPr fontId="3" type="noConversion"/>
  </si>
  <si>
    <t>지정후원금수입</t>
    <phoneticPr fontId="3" type="noConversion"/>
  </si>
  <si>
    <t>비지정후원금수입</t>
    <phoneticPr fontId="3" type="noConversion"/>
  </si>
  <si>
    <t>잡수입</t>
    <phoneticPr fontId="3" type="noConversion"/>
  </si>
  <si>
    <t>기타잡수입</t>
    <phoneticPr fontId="3" type="noConversion"/>
  </si>
  <si>
    <t>예금이자</t>
    <phoneticPr fontId="3" type="noConversion"/>
  </si>
  <si>
    <t>(단위 : 원)</t>
    <phoneticPr fontId="3" type="noConversion"/>
  </si>
  <si>
    <t>사 용 일 자</t>
    <phoneticPr fontId="3" type="noConversion"/>
  </si>
  <si>
    <t>사 용 내 역</t>
    <phoneticPr fontId="3" type="noConversion"/>
  </si>
  <si>
    <t>금           액</t>
    <phoneticPr fontId="3" type="noConversion"/>
  </si>
  <si>
    <t>비고</t>
    <phoneticPr fontId="3" type="noConversion"/>
  </si>
  <si>
    <t>총         계</t>
    <phoneticPr fontId="3" type="noConversion"/>
  </si>
  <si>
    <t>지정</t>
    <phoneticPr fontId="3" type="noConversion"/>
  </si>
  <si>
    <t>비지정</t>
    <phoneticPr fontId="3" type="noConversion"/>
  </si>
  <si>
    <t xml:space="preserve">사회복지법인 영진복지재단 </t>
    <phoneticPr fontId="3" type="noConversion"/>
  </si>
  <si>
    <t>지정후원금에서 인출</t>
    <phoneticPr fontId="3" type="noConversion"/>
  </si>
  <si>
    <t>복지관 차량 (장기)임대 임대료 지불의 건</t>
  </si>
  <si>
    <t>2025년 사회복지사와 경찰관이 함께하는 위기가정 맞춤형 지원사업 지원금 지급의 건</t>
  </si>
  <si>
    <t xml:space="preserve">2025년 우양재단 키오스크사업 이자발생액 자부담 전환 </t>
  </si>
  <si>
    <t>2025년 4/4분기 후원금 수입. 지출</t>
    <phoneticPr fontId="3" type="noConversion"/>
  </si>
  <si>
    <t>2025년 4/4분기 후원금 사용명세서</t>
    <phoneticPr fontId="3" type="noConversion"/>
  </si>
  <si>
    <t>영진복지재단 공인인증서 갱신 수수료</t>
  </si>
  <si>
    <t xml:space="preserve">2025년 제3차 이사회 공문 발송 </t>
  </si>
  <si>
    <t xml:space="preserve">지역사회보장협의체 후원금 지원 '따뜻한 겨울나기'(김장김치)사업 지원 </t>
  </si>
  <si>
    <t xml:space="preserve">지역사회보장협의체 후원금 지원 '따뜻한 겨울나기'(곰국)사업 지원 </t>
  </si>
  <si>
    <t>지역사회보호사업 9월 결연후원금 지급</t>
  </si>
  <si>
    <t>2025년 9월 어린이재단 후원금 지급</t>
  </si>
  <si>
    <t>KBS강태원복지재단 9월 후원금 지급</t>
  </si>
  <si>
    <t>2025년 "HUG 임직원 사회공헌활동" 사업 실시의 건(해피빈 정기후원금)</t>
  </si>
  <si>
    <t>2025년 김하정 후원자 지원 '즐거운 가을축제' 식비</t>
  </si>
  <si>
    <t>2025년 김하정 후원자 지원 '즐거운 가을축제' 버스비</t>
  </si>
  <si>
    <t>지역사회보호사업 10월 결연후원금 지급</t>
  </si>
  <si>
    <t>2025년 10월 어린이재단 후원금 지급</t>
  </si>
  <si>
    <t>KBS강태원복지재단 10월 후원금 지급</t>
  </si>
  <si>
    <t>[초록우산] 2025 한국남부발전 다문화가족 통합지원사업 장학금 지급의 건</t>
  </si>
  <si>
    <t>[초록우산] '초록빛 스포트라이트' 2025년 초록우산 산타원정대 지원금 지급의 건</t>
  </si>
  <si>
    <t>2025 우일이앤씨 지원사업 장학금 지급(정○희)</t>
  </si>
  <si>
    <t>지역사회보호사업 11월 결연후원금 지급</t>
  </si>
  <si>
    <t>2025년 11월 어린이재단 후원금 지급</t>
  </si>
  <si>
    <t>KBS강태원복지재단 11월 후원금 지급</t>
  </si>
  <si>
    <t>2025년 [초록우산] 인재양성사업 '초록우산 아이리더' 1, 2월분 후원금 선지급의 건</t>
  </si>
  <si>
    <t>2025 사회복지법인 묘명심사회복지재단 지원사업 장학금 지급의 건</t>
  </si>
  <si>
    <t xml:space="preserve">한땀두땀3 11월 활동 물품구입 </t>
  </si>
  <si>
    <t>한땀두땀3 11월 활동 다과비</t>
  </si>
  <si>
    <t xml:space="preserve">한땀두땀3 12월 우수참여자 상품구입 </t>
  </si>
  <si>
    <t>한땀두땀3 12월 활동 식대비</t>
  </si>
  <si>
    <t>10월 경로식당 밑반찬서비스 재료비</t>
  </si>
  <si>
    <t>11월 경로식당 밑반찬서비스 재료비</t>
  </si>
  <si>
    <t>12월 경로식당 밑반찬서비스 재료비</t>
  </si>
  <si>
    <t>정00 물품구입(냉장고, 전기포트)</t>
  </si>
  <si>
    <t>신한금융희망재단 사례관리 활성화 지원사업 예금이자 자부담 전환</t>
  </si>
  <si>
    <t>2025년 복권기금 돌봄강화 프로그램 '꿈나무 디딤돌' 10월 장학금 지급의 건</t>
  </si>
  <si>
    <t xml:space="preserve">폰가락2 스마트폰 없는 체험활동 여행자보험 가입 </t>
  </si>
  <si>
    <t>폰가락2 4회기 체험비(키자니아)</t>
  </si>
  <si>
    <t>2025년 복권기금 돌봄강화 프로그램 '꿈나무 디딤돌' 11월 장학금 지급의 건</t>
  </si>
  <si>
    <t>2025년 복권기금 돌봄강화 프로그램 '꿈나무 디딤돌' 12월 장학금 지급의 건</t>
  </si>
  <si>
    <t xml:space="preserve">폰가락2 6회기 및 최종평가회 활동사진 인화비 </t>
  </si>
  <si>
    <t>폰가락2 6회기 및 최종평가회 식대비</t>
  </si>
  <si>
    <t xml:space="preserve">도란도란 10월 재료비 </t>
  </si>
  <si>
    <t>도란도란 10월 다과비</t>
  </si>
  <si>
    <t>도란도란 11월 활동 재료비</t>
  </si>
  <si>
    <t xml:space="preserve">도란도란 11월 활동 다과비 </t>
  </si>
  <si>
    <t xml:space="preserve">도란도란 최종평가회 다과비 </t>
  </si>
  <si>
    <t>희망여름 착착착 예금이자 수입 자부담 전환</t>
  </si>
  <si>
    <t>[함께하는 사랑밭] 위기가정 희망지원사업 예금이자  자부담 전환</t>
  </si>
  <si>
    <t>우양재단 2025년 여름방학 어린이 요리교실 사업 예금이자 수입 자부담 전환</t>
  </si>
  <si>
    <t>초록우산 가족돌봄 아동지원사업 드림리턴즈 지원금 사용의 건</t>
  </si>
  <si>
    <t xml:space="preserve">가족 돌봄 아동지원사업 '드림리턴즈' 사업비 예금이자 자부담 전환 </t>
  </si>
  <si>
    <t>우양재단 '잔반없는 날' 캠페인 물품 구입의 건</t>
  </si>
  <si>
    <t xml:space="preserve">HUG 노후주택 개보수 지원사업 'HUG 임직원 사회공헌활동'공사 대금 지급 </t>
  </si>
  <si>
    <t xml:space="preserve">2025년 HUG 노후주택 개보수 지원사업 예금이자 자부담 전환 </t>
  </si>
  <si>
    <t>산타원정대 소원성취 지원사업 선정금</t>
  </si>
  <si>
    <t>재가노인지원서비스센터 9월 노인용돈드리기 결연후원금 지급</t>
  </si>
  <si>
    <t>재가노인지원서비스센터 10월 노인용돈드리기 결연후원금 지급</t>
  </si>
  <si>
    <t>재가노인지원서비스센터 11월 노인용돈드리기 결연후원금 지급</t>
  </si>
  <si>
    <t>폰가락2 4회기 식대비, 다과비</t>
    <phoneticPr fontId="3" type="noConversion"/>
  </si>
  <si>
    <t>지역사회보장협의체10월 후원금 지급</t>
    <phoneticPr fontId="3" type="noConversion"/>
  </si>
  <si>
    <t>해피투게더 6회기 체험비, 식사비</t>
    <phoneticPr fontId="3" type="noConversion"/>
  </si>
  <si>
    <t>초록우산 가족 돌봄 아동지원사업 드림리턴즈 학원비, 지원금 사용의 건</t>
    <phoneticPr fontId="3" type="noConversion"/>
  </si>
  <si>
    <t>법인 등기부 등본 인감증명서 발급 수수료</t>
    <phoneticPr fontId="3" type="noConversion"/>
  </si>
  <si>
    <t>폰가락2 스마트폰 없는 체험활동 여행자 보험, 상비약 구입</t>
    <phoneticPr fontId="3" type="noConversion"/>
  </si>
  <si>
    <t>폰가락 5회기 체험비, 식대비, 다과비</t>
    <phoneticPr fontId="3" type="noConversion"/>
  </si>
  <si>
    <t>폰가락2 6회기 및 최종평가회  우수참여자 시상준비물, 상품, 물품구입</t>
    <phoneticPr fontId="3" type="noConversion"/>
  </si>
  <si>
    <t>비지정후원금에서 인출</t>
    <phoneticPr fontId="3" type="noConversion"/>
  </si>
  <si>
    <t>BNK 부산은행과 함께하는 건강한 여름나기 삼계탕 나눔 행사 사업비 예금이자 자부담전환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</si>
</sst>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mm&quot;월&quot;\ dd&quot;일&quot;"/>
    <numFmt numFmtId="179" formatCode="m&quot;월&quot;\ d&quot;일&quot;;@"/>
  </numFmts>
  <fonts count="13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b/>
      <sz val="11"/>
      <name val="돋움"/>
      <family val="3"/>
      <charset val="129"/>
    </font>
    <font>
      <b/>
      <sz val="20"/>
      <color theme="1"/>
      <name val="돋움"/>
      <family val="3"/>
      <charset val="129"/>
    </font>
    <font>
      <sz val="10"/>
      <color rgb="FF00000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41" fontId="6" fillId="0" borderId="1" xfId="0" applyNumberFormat="1" applyFont="1" applyFill="1" applyBorder="1" applyAlignment="1">
      <alignment horizontal="right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4" fillId="0" borderId="0" xfId="0" applyFont="1" applyFill="1">
      <alignment vertical="center"/>
    </xf>
    <xf numFmtId="41" fontId="5" fillId="0" borderId="0" xfId="1" applyFont="1" applyFill="1">
      <alignment vertical="center"/>
    </xf>
    <xf numFmtId="178" fontId="5" fillId="0" borderId="0" xfId="0" applyNumberFormat="1" applyFon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/>
    </xf>
    <xf numFmtId="179" fontId="5" fillId="0" borderId="0" xfId="0" applyNumberFormat="1" applyFont="1" applyFill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41" fontId="6" fillId="0" borderId="1" xfId="1" applyFont="1" applyFill="1" applyBorder="1" applyAlignment="1">
      <alignment horizontal="center" vertical="center"/>
    </xf>
    <xf numFmtId="179" fontId="5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right" vertical="center"/>
    </xf>
    <xf numFmtId="41" fontId="6" fillId="0" borderId="0" xfId="0" applyNumberFormat="1" applyFont="1" applyFill="1" applyBorder="1" applyAlignment="1">
      <alignment horizontal="right" vertical="center"/>
    </xf>
    <xf numFmtId="176" fontId="5" fillId="0" borderId="0" xfId="1" applyNumberFormat="1" applyFont="1" applyFill="1">
      <alignment vertical="center"/>
    </xf>
    <xf numFmtId="176" fontId="6" fillId="0" borderId="1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41" fontId="6" fillId="0" borderId="3" xfId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6" fontId="6" fillId="0" borderId="3" xfId="1" applyNumberFormat="1" applyFont="1" applyFill="1" applyBorder="1" applyAlignment="1">
      <alignment horizontal="center" vertical="center"/>
    </xf>
    <xf numFmtId="3" fontId="0" fillId="0" borderId="8" xfId="0" applyNumberFormat="1" applyFont="1" applyBorder="1" applyAlignment="1">
      <alignment horizontal="right" vertical="center"/>
    </xf>
    <xf numFmtId="176" fontId="6" fillId="0" borderId="3" xfId="1" applyNumberFormat="1" applyFont="1" applyFill="1" applyBorder="1">
      <alignment vertical="center"/>
    </xf>
    <xf numFmtId="41" fontId="0" fillId="0" borderId="0" xfId="1" applyFont="1" applyBorder="1" applyAlignment="1">
      <alignment horizontal="right" vertical="center"/>
    </xf>
    <xf numFmtId="41" fontId="10" fillId="0" borderId="0" xfId="1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 vertical="center" wrapText="1"/>
    </xf>
    <xf numFmtId="176" fontId="11" fillId="0" borderId="0" xfId="1" applyNumberFormat="1" applyFont="1" applyFill="1" applyBorder="1">
      <alignment vertical="center"/>
    </xf>
    <xf numFmtId="176" fontId="11" fillId="0" borderId="0" xfId="1" applyNumberFormat="1" applyFont="1" applyFill="1" applyBorder="1" applyAlignment="1">
      <alignment vertical="center" wrapText="1"/>
    </xf>
    <xf numFmtId="176" fontId="11" fillId="0" borderId="0" xfId="1" applyNumberFormat="1" applyFont="1" applyFill="1" applyBorder="1" applyAlignment="1">
      <alignment horizontal="right" vertical="center" wrapText="1"/>
    </xf>
    <xf numFmtId="41" fontId="10" fillId="0" borderId="5" xfId="1" applyFont="1" applyFill="1" applyBorder="1" applyAlignment="1">
      <alignment horizontal="right" vertical="center" wrapText="1"/>
    </xf>
    <xf numFmtId="49" fontId="0" fillId="0" borderId="2" xfId="0" applyNumberFormat="1" applyFont="1" applyBorder="1" applyAlignment="1">
      <alignment horizontal="left" vertical="center"/>
    </xf>
    <xf numFmtId="3" fontId="0" fillId="0" borderId="2" xfId="0" applyNumberFormat="1" applyFont="1" applyBorder="1" applyAlignment="1">
      <alignment horizontal="right" vertical="center"/>
    </xf>
    <xf numFmtId="3" fontId="0" fillId="0" borderId="8" xfId="0" applyNumberFormat="1" applyFont="1" applyFill="1" applyBorder="1" applyAlignment="1">
      <alignment horizontal="right" vertical="center"/>
    </xf>
    <xf numFmtId="177" fontId="8" fillId="0" borderId="1" xfId="0" applyNumberFormat="1" applyFont="1" applyFill="1" applyBorder="1" applyAlignment="1">
      <alignment horizontal="center" vertical="center"/>
    </xf>
    <xf numFmtId="176" fontId="6" fillId="0" borderId="1" xfId="1" applyNumberFormat="1" applyFont="1" applyFill="1" applyBorder="1">
      <alignment vertical="center"/>
    </xf>
    <xf numFmtId="41" fontId="11" fillId="0" borderId="2" xfId="1" applyFont="1" applyFill="1" applyBorder="1" applyAlignment="1">
      <alignment horizontal="left" vertical="center"/>
    </xf>
    <xf numFmtId="41" fontId="11" fillId="0" borderId="7" xfId="1" applyFont="1" applyFill="1" applyBorder="1" applyAlignment="1">
      <alignment horizontal="left" vertical="center"/>
    </xf>
    <xf numFmtId="41" fontId="11" fillId="0" borderId="10" xfId="1" applyFont="1" applyFill="1" applyBorder="1" applyAlignment="1">
      <alignment horizontal="left" vertical="center"/>
    </xf>
    <xf numFmtId="41" fontId="11" fillId="0" borderId="11" xfId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41" fontId="11" fillId="0" borderId="4" xfId="1" applyFont="1" applyFill="1" applyBorder="1" applyAlignment="1">
      <alignment horizontal="left" vertical="center"/>
    </xf>
    <xf numFmtId="41" fontId="11" fillId="0" borderId="6" xfId="1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179" fontId="7" fillId="0" borderId="4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41" fontId="6" fillId="0" borderId="3" xfId="1" applyFont="1" applyFill="1" applyBorder="1" applyAlignment="1">
      <alignment horizontal="center" vertical="center"/>
    </xf>
    <xf numFmtId="179" fontId="0" fillId="0" borderId="3" xfId="0" applyNumberFormat="1" applyBorder="1" applyAlignment="1">
      <alignment horizontal="center" vertical="center"/>
    </xf>
    <xf numFmtId="179" fontId="0" fillId="0" borderId="8" xfId="0" applyNumberFormat="1" applyBorder="1" applyAlignment="1">
      <alignment horizontal="center" vertical="center"/>
    </xf>
    <xf numFmtId="49" fontId="12" fillId="0" borderId="2" xfId="0" applyNumberFormat="1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 3" xfId="2"/>
  </cellStyles>
  <dxfs count="0"/>
  <tableStyles count="0" defaultTableStyle="TableStyleMedium2" defaultPivotStyle="PivotStyleLight16"/>
  <colors>
    <mruColors>
      <color rgb="FFFFCCFF"/>
      <color rgb="FFCCECFF"/>
      <color rgb="FFC9E7A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tabSelected="1" topLeftCell="A55" zoomScale="85" zoomScaleNormal="85" zoomScaleSheetLayoutView="70" workbookViewId="0">
      <selection activeCell="C63" sqref="C63"/>
    </sheetView>
  </sheetViews>
  <sheetFormatPr defaultRowHeight="17.45" customHeight="1" x14ac:dyDescent="0.15"/>
  <cols>
    <col min="1" max="1" width="1.109375" style="2" customWidth="1"/>
    <col min="2" max="2" width="10.33203125" style="10" customWidth="1"/>
    <col min="3" max="3" width="65.44140625" style="8" customWidth="1"/>
    <col min="4" max="4" width="16.5546875" style="17" customWidth="1"/>
    <col min="5" max="5" width="16.5546875" style="5" customWidth="1"/>
    <col min="6" max="6" width="20.44140625" style="2" customWidth="1"/>
    <col min="7" max="7" width="16.5546875" style="2" customWidth="1"/>
    <col min="8" max="16384" width="8.88671875" style="2"/>
  </cols>
  <sheetData>
    <row r="1" spans="1:7" s="4" customFormat="1" ht="23.45" customHeight="1" x14ac:dyDescent="0.15">
      <c r="B1" s="48" t="s">
        <v>26</v>
      </c>
      <c r="C1" s="48"/>
      <c r="D1" s="48"/>
      <c r="E1" s="48"/>
      <c r="F1" s="48"/>
      <c r="G1" s="48"/>
    </row>
    <row r="2" spans="1:7" ht="23.45" customHeight="1" x14ac:dyDescent="0.15">
      <c r="G2" s="3" t="s">
        <v>13</v>
      </c>
    </row>
    <row r="3" spans="1:7" ht="23.45" customHeight="1" x14ac:dyDescent="0.15">
      <c r="B3" s="22" t="s">
        <v>0</v>
      </c>
      <c r="C3" s="9" t="s">
        <v>1</v>
      </c>
      <c r="D3" s="21" t="s">
        <v>2</v>
      </c>
      <c r="E3" s="12" t="s">
        <v>3</v>
      </c>
      <c r="F3" s="20" t="s">
        <v>4</v>
      </c>
      <c r="G3" s="20" t="s">
        <v>5</v>
      </c>
    </row>
    <row r="4" spans="1:7" ht="23.45" customHeight="1" x14ac:dyDescent="0.15">
      <c r="B4" s="49" t="s">
        <v>6</v>
      </c>
      <c r="C4" s="7" t="s">
        <v>7</v>
      </c>
      <c r="D4" s="18">
        <v>136827318</v>
      </c>
      <c r="E4" s="11">
        <v>32851994</v>
      </c>
      <c r="F4" s="1">
        <f>F5+F6+F7+F8</f>
        <v>34882843</v>
      </c>
      <c r="G4" s="1">
        <f>G5+G6+G7+G8</f>
        <v>134796469</v>
      </c>
    </row>
    <row r="5" spans="1:7" ht="23.45" customHeight="1" x14ac:dyDescent="0.15">
      <c r="B5" s="49"/>
      <c r="C5" s="7" t="s">
        <v>8</v>
      </c>
      <c r="D5" s="18">
        <v>78974745</v>
      </c>
      <c r="E5" s="11">
        <v>30012000</v>
      </c>
      <c r="F5" s="1">
        <v>32172710</v>
      </c>
      <c r="G5" s="1">
        <f>D5+E5-F5</f>
        <v>76814035</v>
      </c>
    </row>
    <row r="6" spans="1:7" ht="23.45" customHeight="1" x14ac:dyDescent="0.15">
      <c r="B6" s="49"/>
      <c r="C6" s="7" t="s">
        <v>9</v>
      </c>
      <c r="D6" s="18">
        <v>49065482</v>
      </c>
      <c r="E6" s="11">
        <v>2820480</v>
      </c>
      <c r="F6" s="1">
        <v>2710040</v>
      </c>
      <c r="G6" s="1">
        <f>D6+E6-F6</f>
        <v>49175922</v>
      </c>
    </row>
    <row r="7" spans="1:7" ht="23.45" customHeight="1" x14ac:dyDescent="0.15">
      <c r="B7" s="49" t="s">
        <v>10</v>
      </c>
      <c r="C7" s="7" t="s">
        <v>11</v>
      </c>
      <c r="D7" s="18">
        <v>6384766</v>
      </c>
      <c r="E7" s="11"/>
      <c r="F7" s="1"/>
      <c r="G7" s="1">
        <f t="shared" ref="G7" si="0">D7+E7-F7</f>
        <v>6384766</v>
      </c>
    </row>
    <row r="8" spans="1:7" ht="23.45" customHeight="1" x14ac:dyDescent="0.15">
      <c r="B8" s="49"/>
      <c r="C8" s="7" t="s">
        <v>12</v>
      </c>
      <c r="D8" s="18">
        <v>2402325</v>
      </c>
      <c r="E8" s="11">
        <v>19514</v>
      </c>
      <c r="F8" s="1">
        <v>93</v>
      </c>
      <c r="G8" s="1">
        <f>D8+E8-F8</f>
        <v>2421746</v>
      </c>
    </row>
    <row r="9" spans="1:7" ht="23.45" customHeight="1" x14ac:dyDescent="0.15">
      <c r="B9" s="13"/>
      <c r="C9" s="14"/>
      <c r="D9" s="19"/>
      <c r="E9" s="15"/>
      <c r="F9" s="16"/>
      <c r="G9" s="16"/>
    </row>
    <row r="10" spans="1:7" ht="23.45" customHeight="1" x14ac:dyDescent="0.15">
      <c r="B10" s="48" t="s">
        <v>27</v>
      </c>
      <c r="C10" s="48"/>
      <c r="D10" s="48"/>
      <c r="E10" s="48"/>
      <c r="F10" s="48"/>
      <c r="G10" s="48"/>
    </row>
    <row r="11" spans="1:7" ht="23.45" customHeight="1" x14ac:dyDescent="0.15">
      <c r="G11" s="3" t="s">
        <v>13</v>
      </c>
    </row>
    <row r="12" spans="1:7" ht="23.45" customHeight="1" x14ac:dyDescent="0.15">
      <c r="B12" s="50" t="s">
        <v>14</v>
      </c>
      <c r="C12" s="9" t="s">
        <v>15</v>
      </c>
      <c r="D12" s="52" t="s">
        <v>16</v>
      </c>
      <c r="E12" s="52"/>
      <c r="F12" s="44" t="s">
        <v>17</v>
      </c>
      <c r="G12" s="44"/>
    </row>
    <row r="13" spans="1:7" ht="23.45" customHeight="1" x14ac:dyDescent="0.15">
      <c r="B13" s="50"/>
      <c r="C13" s="24" t="s">
        <v>18</v>
      </c>
      <c r="D13" s="25" t="s">
        <v>19</v>
      </c>
      <c r="E13" s="23" t="s">
        <v>20</v>
      </c>
      <c r="F13" s="53"/>
      <c r="G13" s="53"/>
    </row>
    <row r="14" spans="1:7" ht="23.45" customHeight="1" x14ac:dyDescent="0.15">
      <c r="B14" s="51"/>
      <c r="C14" s="38">
        <f>SUM(D14:F14)</f>
        <v>34882843</v>
      </c>
      <c r="D14" s="39">
        <f>SUM(D15:D84)</f>
        <v>32172803</v>
      </c>
      <c r="E14" s="27">
        <f>SUM(E15:E84)</f>
        <v>2710040</v>
      </c>
      <c r="F14" s="54"/>
      <c r="G14" s="54"/>
    </row>
    <row r="15" spans="1:7" ht="23.45" customHeight="1" x14ac:dyDescent="0.15">
      <c r="B15" s="55">
        <v>45566</v>
      </c>
      <c r="C15" s="35" t="s">
        <v>58</v>
      </c>
      <c r="D15" s="26">
        <v>750000</v>
      </c>
      <c r="E15" s="34"/>
      <c r="F15" s="46" t="s">
        <v>22</v>
      </c>
      <c r="G15" s="47"/>
    </row>
    <row r="16" spans="1:7" ht="23.45" customHeight="1" x14ac:dyDescent="0.15">
      <c r="A16" s="6">
        <v>43558</v>
      </c>
      <c r="B16" s="56">
        <v>45575</v>
      </c>
      <c r="C16" s="35" t="s">
        <v>32</v>
      </c>
      <c r="D16" s="26">
        <v>1695000</v>
      </c>
      <c r="E16" s="30"/>
      <c r="F16" s="40" t="s">
        <v>22</v>
      </c>
      <c r="G16" s="41"/>
    </row>
    <row r="17" spans="1:7" ht="23.45" customHeight="1" x14ac:dyDescent="0.15">
      <c r="A17" s="6"/>
      <c r="B17" s="56">
        <v>45575</v>
      </c>
      <c r="C17" s="35" t="s">
        <v>79</v>
      </c>
      <c r="D17" s="37">
        <v>455030</v>
      </c>
      <c r="E17" s="31"/>
      <c r="F17" s="40" t="s">
        <v>22</v>
      </c>
      <c r="G17" s="41"/>
    </row>
    <row r="18" spans="1:7" ht="23.45" customHeight="1" x14ac:dyDescent="0.15">
      <c r="B18" s="56">
        <v>45579</v>
      </c>
      <c r="C18" s="35" t="s">
        <v>23</v>
      </c>
      <c r="D18" s="26"/>
      <c r="E18" s="36">
        <v>670000</v>
      </c>
      <c r="F18" s="40" t="s">
        <v>90</v>
      </c>
      <c r="G18" s="41"/>
    </row>
    <row r="19" spans="1:7" ht="23.45" customHeight="1" x14ac:dyDescent="0.15">
      <c r="B19" s="56">
        <v>45580</v>
      </c>
      <c r="C19" s="35" t="s">
        <v>33</v>
      </c>
      <c r="D19" s="26">
        <v>980000</v>
      </c>
      <c r="E19" s="32"/>
      <c r="F19" s="40" t="s">
        <v>22</v>
      </c>
      <c r="G19" s="41"/>
    </row>
    <row r="20" spans="1:7" ht="23.45" customHeight="1" x14ac:dyDescent="0.15">
      <c r="B20" s="56">
        <v>45580</v>
      </c>
      <c r="C20" s="35" t="s">
        <v>34</v>
      </c>
      <c r="D20" s="26">
        <v>60000</v>
      </c>
      <c r="E20" s="29"/>
      <c r="F20" s="40" t="s">
        <v>22</v>
      </c>
      <c r="G20" s="41"/>
    </row>
    <row r="21" spans="1:7" ht="23.45" customHeight="1" x14ac:dyDescent="0.15">
      <c r="B21" s="56">
        <v>45582</v>
      </c>
      <c r="C21" s="35" t="s">
        <v>35</v>
      </c>
      <c r="D21" s="26">
        <v>19900</v>
      </c>
      <c r="E21" s="32"/>
      <c r="F21" s="40" t="s">
        <v>22</v>
      </c>
      <c r="G21" s="41"/>
    </row>
    <row r="22" spans="1:7" ht="23.45" customHeight="1" x14ac:dyDescent="0.15">
      <c r="B22" s="56">
        <v>45582</v>
      </c>
      <c r="C22" s="35" t="s">
        <v>59</v>
      </c>
      <c r="D22" s="26">
        <v>9570</v>
      </c>
      <c r="E22" s="30"/>
      <c r="F22" s="40" t="s">
        <v>22</v>
      </c>
      <c r="G22" s="41"/>
    </row>
    <row r="23" spans="1:7" ht="23.45" customHeight="1" x14ac:dyDescent="0.15">
      <c r="B23" s="56">
        <v>45582</v>
      </c>
      <c r="C23" s="35" t="s">
        <v>60</v>
      </c>
      <c r="D23" s="26">
        <v>476000</v>
      </c>
      <c r="E23" s="33"/>
      <c r="F23" s="40" t="s">
        <v>22</v>
      </c>
      <c r="G23" s="41"/>
    </row>
    <row r="24" spans="1:7" ht="23.45" customHeight="1" x14ac:dyDescent="0.15">
      <c r="B24" s="56">
        <v>45583</v>
      </c>
      <c r="C24" s="35" t="s">
        <v>82</v>
      </c>
      <c r="D24" s="26">
        <v>247500</v>
      </c>
      <c r="E24" s="30"/>
      <c r="F24" s="40" t="s">
        <v>22</v>
      </c>
      <c r="G24" s="41"/>
    </row>
    <row r="25" spans="1:7" ht="23.45" customHeight="1" x14ac:dyDescent="0.15">
      <c r="B25" s="56">
        <v>45584</v>
      </c>
      <c r="C25" s="35" t="s">
        <v>36</v>
      </c>
      <c r="D25" s="26">
        <v>149500</v>
      </c>
      <c r="E25" s="30"/>
      <c r="F25" s="40" t="s">
        <v>22</v>
      </c>
      <c r="G25" s="41"/>
    </row>
    <row r="26" spans="1:7" ht="23.45" customHeight="1" x14ac:dyDescent="0.15">
      <c r="B26" s="56">
        <v>45585</v>
      </c>
      <c r="C26" s="35" t="s">
        <v>37</v>
      </c>
      <c r="D26" s="26">
        <v>550000</v>
      </c>
      <c r="E26" s="30"/>
      <c r="F26" s="40" t="s">
        <v>22</v>
      </c>
      <c r="G26" s="41"/>
    </row>
    <row r="27" spans="1:7" ht="23.45" customHeight="1" x14ac:dyDescent="0.15">
      <c r="B27" s="56">
        <v>45585</v>
      </c>
      <c r="C27" s="35" t="s">
        <v>65</v>
      </c>
      <c r="D27" s="26">
        <v>35080</v>
      </c>
      <c r="E27" s="30"/>
      <c r="F27" s="40" t="s">
        <v>22</v>
      </c>
      <c r="G27" s="41"/>
    </row>
    <row r="28" spans="1:7" ht="23.45" customHeight="1" x14ac:dyDescent="0.15">
      <c r="B28" s="56">
        <v>45586</v>
      </c>
      <c r="C28" s="35" t="s">
        <v>83</v>
      </c>
      <c r="D28" s="26">
        <v>500000</v>
      </c>
      <c r="E28" s="28"/>
      <c r="F28" s="40" t="s">
        <v>22</v>
      </c>
      <c r="G28" s="41"/>
    </row>
    <row r="29" spans="1:7" ht="23.45" customHeight="1" x14ac:dyDescent="0.15">
      <c r="B29" s="56">
        <v>45586</v>
      </c>
      <c r="C29" s="35" t="s">
        <v>35</v>
      </c>
      <c r="D29" s="26">
        <v>30000</v>
      </c>
      <c r="E29" s="28"/>
      <c r="F29" s="40" t="s">
        <v>22</v>
      </c>
      <c r="G29" s="41"/>
    </row>
    <row r="30" spans="1:7" ht="23.45" customHeight="1" x14ac:dyDescent="0.15">
      <c r="B30" s="56">
        <v>45588</v>
      </c>
      <c r="C30" s="35" t="s">
        <v>66</v>
      </c>
      <c r="D30" s="26">
        <v>20000</v>
      </c>
      <c r="E30" s="30"/>
      <c r="F30" s="40" t="s">
        <v>22</v>
      </c>
      <c r="G30" s="41"/>
    </row>
    <row r="31" spans="1:7" ht="23.45" customHeight="1" x14ac:dyDescent="0.15">
      <c r="B31" s="56">
        <v>45590</v>
      </c>
      <c r="C31" s="35" t="s">
        <v>84</v>
      </c>
      <c r="D31" s="26">
        <v>558000</v>
      </c>
      <c r="E31" s="32"/>
      <c r="F31" s="40" t="s">
        <v>22</v>
      </c>
      <c r="G31" s="41"/>
    </row>
    <row r="32" spans="1:7" ht="23.45" customHeight="1" x14ac:dyDescent="0.15">
      <c r="B32" s="56">
        <v>45592</v>
      </c>
      <c r="C32" s="35" t="s">
        <v>28</v>
      </c>
      <c r="D32" s="26"/>
      <c r="E32" s="36">
        <v>4400</v>
      </c>
      <c r="F32" s="40" t="s">
        <v>90</v>
      </c>
      <c r="G32" s="41"/>
    </row>
    <row r="33" spans="2:7" ht="23.45" customHeight="1" x14ac:dyDescent="0.15">
      <c r="B33" s="56">
        <v>45593</v>
      </c>
      <c r="C33" s="35" t="s">
        <v>75</v>
      </c>
      <c r="D33" s="26">
        <v>100000</v>
      </c>
      <c r="E33" s="30"/>
      <c r="F33" s="40" t="s">
        <v>22</v>
      </c>
      <c r="G33" s="41"/>
    </row>
    <row r="34" spans="2:7" ht="23.45" customHeight="1" x14ac:dyDescent="0.15">
      <c r="B34" s="56">
        <v>45594</v>
      </c>
      <c r="C34" s="35" t="s">
        <v>73</v>
      </c>
      <c r="D34" s="26">
        <v>194220</v>
      </c>
      <c r="E34" s="30"/>
      <c r="F34" s="40" t="s">
        <v>22</v>
      </c>
      <c r="G34" s="41"/>
    </row>
    <row r="35" spans="2:7" ht="23.45" customHeight="1" x14ac:dyDescent="0.15">
      <c r="B35" s="56">
        <v>45595</v>
      </c>
      <c r="C35" s="35" t="s">
        <v>49</v>
      </c>
      <c r="D35" s="26">
        <v>178860</v>
      </c>
      <c r="E35" s="30"/>
      <c r="F35" s="40" t="s">
        <v>22</v>
      </c>
      <c r="G35" s="41"/>
    </row>
    <row r="36" spans="2:7" ht="23.45" customHeight="1" x14ac:dyDescent="0.15">
      <c r="B36" s="56">
        <v>45596</v>
      </c>
      <c r="C36" s="35" t="s">
        <v>50</v>
      </c>
      <c r="D36" s="26">
        <v>16000</v>
      </c>
      <c r="E36" s="32"/>
      <c r="F36" s="40" t="s">
        <v>22</v>
      </c>
      <c r="G36" s="41"/>
    </row>
    <row r="37" spans="2:7" ht="23.45" customHeight="1" x14ac:dyDescent="0.15">
      <c r="B37" s="56">
        <v>45596</v>
      </c>
      <c r="C37" s="35" t="s">
        <v>53</v>
      </c>
      <c r="D37" s="26">
        <v>299400</v>
      </c>
      <c r="E37" s="30"/>
      <c r="F37" s="40" t="s">
        <v>22</v>
      </c>
      <c r="G37" s="41"/>
    </row>
    <row r="38" spans="2:7" ht="23.45" customHeight="1" x14ac:dyDescent="0.15">
      <c r="B38" s="56">
        <v>45596</v>
      </c>
      <c r="C38" s="35" t="s">
        <v>85</v>
      </c>
      <c r="D38" s="26">
        <v>1005780</v>
      </c>
      <c r="E38" s="29"/>
      <c r="F38" s="40" t="s">
        <v>22</v>
      </c>
      <c r="G38" s="41"/>
    </row>
    <row r="39" spans="2:7" ht="23.45" customHeight="1" x14ac:dyDescent="0.15">
      <c r="B39" s="56">
        <v>45596</v>
      </c>
      <c r="C39" s="35" t="s">
        <v>76</v>
      </c>
      <c r="D39" s="26">
        <v>5000000</v>
      </c>
      <c r="E39" s="30"/>
      <c r="F39" s="40" t="s">
        <v>22</v>
      </c>
      <c r="G39" s="41"/>
    </row>
    <row r="40" spans="2:7" ht="23.45" customHeight="1" x14ac:dyDescent="0.15">
      <c r="B40" s="56">
        <v>45599</v>
      </c>
      <c r="C40" s="35" t="s">
        <v>61</v>
      </c>
      <c r="D40" s="26">
        <v>750000</v>
      </c>
      <c r="E40" s="29"/>
      <c r="F40" s="40" t="s">
        <v>22</v>
      </c>
      <c r="G40" s="41"/>
    </row>
    <row r="41" spans="2:7" ht="23.45" customHeight="1" x14ac:dyDescent="0.15">
      <c r="B41" s="56">
        <v>45600</v>
      </c>
      <c r="C41" s="35" t="s">
        <v>67</v>
      </c>
      <c r="D41" s="26">
        <v>29000</v>
      </c>
      <c r="E41" s="28"/>
      <c r="F41" s="40" t="s">
        <v>22</v>
      </c>
      <c r="G41" s="41"/>
    </row>
    <row r="42" spans="2:7" ht="23.45" customHeight="1" x14ac:dyDescent="0.15">
      <c r="B42" s="56">
        <v>45603</v>
      </c>
      <c r="C42" s="35" t="s">
        <v>68</v>
      </c>
      <c r="D42" s="26">
        <v>20000</v>
      </c>
      <c r="E42" s="30"/>
      <c r="F42" s="40" t="s">
        <v>22</v>
      </c>
      <c r="G42" s="41"/>
    </row>
    <row r="43" spans="2:7" ht="23.45" customHeight="1" x14ac:dyDescent="0.15">
      <c r="B43" s="56">
        <v>45606</v>
      </c>
      <c r="C43" s="35" t="s">
        <v>38</v>
      </c>
      <c r="D43" s="26">
        <v>1335000</v>
      </c>
      <c r="E43" s="30"/>
      <c r="F43" s="40" t="s">
        <v>22</v>
      </c>
      <c r="G43" s="41"/>
    </row>
    <row r="44" spans="2:7" ht="23.45" customHeight="1" x14ac:dyDescent="0.15">
      <c r="B44" s="56">
        <v>45606</v>
      </c>
      <c r="C44" s="35" t="s">
        <v>80</v>
      </c>
      <c r="D44" s="37">
        <v>435000</v>
      </c>
      <c r="E44" s="30"/>
      <c r="F44" s="40" t="s">
        <v>22</v>
      </c>
      <c r="G44" s="41"/>
    </row>
    <row r="45" spans="2:7" ht="23.45" customHeight="1" x14ac:dyDescent="0.15">
      <c r="B45" s="56">
        <v>45607</v>
      </c>
      <c r="C45" s="35" t="s">
        <v>86</v>
      </c>
      <c r="D45" s="26"/>
      <c r="E45" s="36">
        <v>3000</v>
      </c>
      <c r="F45" s="40" t="s">
        <v>90</v>
      </c>
      <c r="G45" s="41"/>
    </row>
    <row r="46" spans="2:7" ht="23.45" customHeight="1" x14ac:dyDescent="0.15">
      <c r="B46" s="56">
        <v>45608</v>
      </c>
      <c r="C46" s="35" t="s">
        <v>39</v>
      </c>
      <c r="D46" s="26">
        <v>980000</v>
      </c>
      <c r="E46" s="30"/>
      <c r="F46" s="40" t="s">
        <v>22</v>
      </c>
      <c r="G46" s="41"/>
    </row>
    <row r="47" spans="2:7" ht="23.45" customHeight="1" x14ac:dyDescent="0.15">
      <c r="B47" s="56">
        <v>45608</v>
      </c>
      <c r="C47" s="35" t="s">
        <v>40</v>
      </c>
      <c r="D47" s="26">
        <v>60000</v>
      </c>
      <c r="E47" s="30"/>
      <c r="F47" s="40" t="s">
        <v>22</v>
      </c>
      <c r="G47" s="41"/>
    </row>
    <row r="48" spans="2:7" ht="23.45" customHeight="1" x14ac:dyDescent="0.15">
      <c r="B48" s="56">
        <v>45609</v>
      </c>
      <c r="C48" s="35" t="s">
        <v>23</v>
      </c>
      <c r="D48" s="26"/>
      <c r="E48" s="36">
        <v>670000</v>
      </c>
      <c r="F48" s="40" t="s">
        <v>90</v>
      </c>
      <c r="G48" s="41"/>
    </row>
    <row r="49" spans="2:7" ht="23.45" customHeight="1" x14ac:dyDescent="0.15">
      <c r="B49" s="56">
        <v>45609</v>
      </c>
      <c r="C49" s="35" t="s">
        <v>87</v>
      </c>
      <c r="D49" s="26">
        <v>29560</v>
      </c>
      <c r="E49" s="30"/>
      <c r="F49" s="40" t="s">
        <v>22</v>
      </c>
      <c r="G49" s="41"/>
    </row>
    <row r="50" spans="2:7" ht="23.45" customHeight="1" x14ac:dyDescent="0.15">
      <c r="B50" s="56">
        <v>45611</v>
      </c>
      <c r="C50" s="35" t="s">
        <v>88</v>
      </c>
      <c r="D50" s="26">
        <v>674500</v>
      </c>
      <c r="E50" s="30"/>
      <c r="F50" s="40" t="s">
        <v>22</v>
      </c>
      <c r="G50" s="41"/>
    </row>
    <row r="51" spans="2:7" ht="23.45" customHeight="1" x14ac:dyDescent="0.15">
      <c r="B51" s="56">
        <v>45615</v>
      </c>
      <c r="C51" s="35" t="s">
        <v>30</v>
      </c>
      <c r="D51" s="26">
        <v>2200000</v>
      </c>
      <c r="E51" s="30"/>
      <c r="F51" s="40" t="s">
        <v>22</v>
      </c>
      <c r="G51" s="41"/>
    </row>
    <row r="52" spans="2:7" ht="23.45" customHeight="1" x14ac:dyDescent="0.15">
      <c r="B52" s="56">
        <v>45617</v>
      </c>
      <c r="C52" s="35" t="s">
        <v>25</v>
      </c>
      <c r="D52" s="26">
        <v>3</v>
      </c>
      <c r="E52" s="30"/>
      <c r="F52" s="40" t="s">
        <v>22</v>
      </c>
      <c r="G52" s="41"/>
    </row>
    <row r="53" spans="2:7" ht="23.45" customHeight="1" x14ac:dyDescent="0.15">
      <c r="B53" s="56">
        <v>45617</v>
      </c>
      <c r="C53" s="35" t="s">
        <v>70</v>
      </c>
      <c r="D53" s="26">
        <v>14</v>
      </c>
      <c r="E53" s="30"/>
      <c r="F53" s="40" t="s">
        <v>22</v>
      </c>
      <c r="G53" s="41"/>
    </row>
    <row r="54" spans="2:7" ht="23.45" customHeight="1" x14ac:dyDescent="0.15">
      <c r="B54" s="56">
        <v>45617</v>
      </c>
      <c r="C54" s="57" t="s">
        <v>91</v>
      </c>
      <c r="D54" s="26">
        <v>2</v>
      </c>
      <c r="E54" s="30"/>
      <c r="F54" s="40" t="s">
        <v>22</v>
      </c>
      <c r="G54" s="41"/>
    </row>
    <row r="55" spans="2:7" ht="23.45" customHeight="1" x14ac:dyDescent="0.15">
      <c r="B55" s="56">
        <v>45617</v>
      </c>
      <c r="C55" s="35" t="s">
        <v>72</v>
      </c>
      <c r="D55" s="26">
        <v>8</v>
      </c>
      <c r="E55" s="30"/>
      <c r="F55" s="40" t="s">
        <v>22</v>
      </c>
      <c r="G55" s="41"/>
    </row>
    <row r="56" spans="2:7" ht="23.45" customHeight="1" x14ac:dyDescent="0.15">
      <c r="B56" s="56">
        <v>45620</v>
      </c>
      <c r="C56" s="35" t="s">
        <v>71</v>
      </c>
      <c r="D56" s="26">
        <v>1</v>
      </c>
      <c r="E56" s="30"/>
      <c r="F56" s="40" t="s">
        <v>22</v>
      </c>
      <c r="G56" s="41"/>
    </row>
    <row r="57" spans="2:7" ht="23.45" customHeight="1" x14ac:dyDescent="0.15">
      <c r="B57" s="56">
        <v>45620</v>
      </c>
      <c r="C57" s="35" t="s">
        <v>77</v>
      </c>
      <c r="D57" s="26">
        <v>27</v>
      </c>
      <c r="E57" s="30"/>
      <c r="F57" s="40" t="s">
        <v>22</v>
      </c>
      <c r="G57" s="41"/>
    </row>
    <row r="58" spans="2:7" ht="23.45" customHeight="1" x14ac:dyDescent="0.15">
      <c r="B58" s="56">
        <v>45624</v>
      </c>
      <c r="C58" s="35" t="s">
        <v>54</v>
      </c>
      <c r="D58" s="26">
        <v>297730</v>
      </c>
      <c r="E58" s="30"/>
      <c r="F58" s="40" t="s">
        <v>22</v>
      </c>
      <c r="G58" s="41"/>
    </row>
    <row r="59" spans="2:7" ht="23.45" customHeight="1" x14ac:dyDescent="0.15">
      <c r="B59" s="56">
        <v>45624</v>
      </c>
      <c r="C59" s="35" t="s">
        <v>74</v>
      </c>
      <c r="D59" s="26">
        <v>33</v>
      </c>
      <c r="E59" s="30"/>
      <c r="F59" s="40" t="s">
        <v>22</v>
      </c>
      <c r="G59" s="41"/>
    </row>
    <row r="60" spans="2:7" ht="23.45" customHeight="1" x14ac:dyDescent="0.15">
      <c r="B60" s="56">
        <v>45627</v>
      </c>
      <c r="C60" s="57" t="s">
        <v>24</v>
      </c>
      <c r="D60" s="26">
        <v>1000000</v>
      </c>
      <c r="E60" s="30"/>
      <c r="F60" s="40" t="s">
        <v>22</v>
      </c>
      <c r="G60" s="41"/>
    </row>
    <row r="61" spans="2:7" ht="23.45" customHeight="1" x14ac:dyDescent="0.15">
      <c r="B61" s="56">
        <v>45627</v>
      </c>
      <c r="C61" s="35" t="s">
        <v>62</v>
      </c>
      <c r="D61" s="26">
        <v>500000</v>
      </c>
      <c r="E61" s="30"/>
      <c r="F61" s="40" t="s">
        <v>22</v>
      </c>
      <c r="G61" s="41"/>
    </row>
    <row r="62" spans="2:7" ht="23.45" customHeight="1" x14ac:dyDescent="0.15">
      <c r="B62" s="56">
        <v>45628</v>
      </c>
      <c r="C62" s="35" t="s">
        <v>41</v>
      </c>
      <c r="D62" s="26">
        <v>1100000</v>
      </c>
      <c r="E62" s="30"/>
      <c r="F62" s="40" t="s">
        <v>22</v>
      </c>
      <c r="G62" s="41"/>
    </row>
    <row r="63" spans="2:7" ht="23.45" customHeight="1" x14ac:dyDescent="0.15">
      <c r="B63" s="56">
        <v>45628</v>
      </c>
      <c r="C63" s="35" t="s">
        <v>42</v>
      </c>
      <c r="D63" s="26">
        <v>800000</v>
      </c>
      <c r="E63" s="30"/>
      <c r="F63" s="40" t="s">
        <v>22</v>
      </c>
      <c r="G63" s="41"/>
    </row>
    <row r="64" spans="2:7" ht="23.45" customHeight="1" x14ac:dyDescent="0.15">
      <c r="B64" s="56">
        <v>45630</v>
      </c>
      <c r="C64" s="35" t="s">
        <v>29</v>
      </c>
      <c r="D64" s="26"/>
      <c r="E64" s="36">
        <v>22640</v>
      </c>
      <c r="F64" s="40" t="s">
        <v>90</v>
      </c>
      <c r="G64" s="41"/>
    </row>
    <row r="65" spans="2:7" ht="23.45" customHeight="1" x14ac:dyDescent="0.15">
      <c r="B65" s="56">
        <v>45634</v>
      </c>
      <c r="C65" s="35" t="s">
        <v>43</v>
      </c>
      <c r="D65" s="26">
        <v>1000000</v>
      </c>
      <c r="E65" s="30"/>
      <c r="F65" s="40" t="s">
        <v>22</v>
      </c>
      <c r="G65" s="41"/>
    </row>
    <row r="66" spans="2:7" ht="23.45" customHeight="1" x14ac:dyDescent="0.15">
      <c r="B66" s="56">
        <v>45634</v>
      </c>
      <c r="C66" s="35" t="s">
        <v>89</v>
      </c>
      <c r="D66" s="26">
        <v>252440</v>
      </c>
      <c r="E66" s="30"/>
      <c r="F66" s="40" t="s">
        <v>22</v>
      </c>
      <c r="G66" s="41"/>
    </row>
    <row r="67" spans="2:7" ht="23.45" customHeight="1" x14ac:dyDescent="0.15">
      <c r="B67" s="56">
        <v>45635</v>
      </c>
      <c r="C67" s="35" t="s">
        <v>63</v>
      </c>
      <c r="D67" s="26">
        <v>75790</v>
      </c>
      <c r="E67" s="30"/>
      <c r="F67" s="40" t="s">
        <v>22</v>
      </c>
      <c r="G67" s="41"/>
    </row>
    <row r="68" spans="2:7" ht="23.45" customHeight="1" x14ac:dyDescent="0.15">
      <c r="B68" s="56">
        <v>45636</v>
      </c>
      <c r="C68" s="35" t="s">
        <v>44</v>
      </c>
      <c r="D68" s="26">
        <v>1255000</v>
      </c>
      <c r="E68" s="30"/>
      <c r="F68" s="40" t="s">
        <v>22</v>
      </c>
      <c r="G68" s="41"/>
    </row>
    <row r="69" spans="2:7" ht="23.45" customHeight="1" x14ac:dyDescent="0.15">
      <c r="B69" s="56">
        <v>45636</v>
      </c>
      <c r="C69" s="35" t="s">
        <v>45</v>
      </c>
      <c r="D69" s="26">
        <v>980000</v>
      </c>
      <c r="E69" s="30"/>
      <c r="F69" s="40" t="s">
        <v>22</v>
      </c>
      <c r="G69" s="41"/>
    </row>
    <row r="70" spans="2:7" ht="23.45" customHeight="1" x14ac:dyDescent="0.15">
      <c r="B70" s="56">
        <v>45636</v>
      </c>
      <c r="C70" s="35" t="s">
        <v>46</v>
      </c>
      <c r="D70" s="26">
        <v>60000</v>
      </c>
      <c r="E70" s="28"/>
      <c r="F70" s="40" t="s">
        <v>22</v>
      </c>
      <c r="G70" s="41"/>
    </row>
    <row r="71" spans="2:7" ht="23.45" customHeight="1" x14ac:dyDescent="0.15">
      <c r="B71" s="56">
        <v>45636</v>
      </c>
      <c r="C71" s="35" t="s">
        <v>81</v>
      </c>
      <c r="D71" s="37">
        <v>525021</v>
      </c>
      <c r="E71" s="30"/>
      <c r="F71" s="40" t="s">
        <v>22</v>
      </c>
      <c r="G71" s="41"/>
    </row>
    <row r="72" spans="2:7" ht="23.45" customHeight="1" x14ac:dyDescent="0.15">
      <c r="B72" s="56">
        <v>45637</v>
      </c>
      <c r="C72" s="35" t="s">
        <v>31</v>
      </c>
      <c r="D72" s="26">
        <v>800000</v>
      </c>
      <c r="E72" s="30"/>
      <c r="F72" s="40" t="s">
        <v>22</v>
      </c>
      <c r="G72" s="41"/>
    </row>
    <row r="73" spans="2:7" ht="23.45" customHeight="1" x14ac:dyDescent="0.15">
      <c r="B73" s="56">
        <v>45638</v>
      </c>
      <c r="C73" s="35" t="s">
        <v>51</v>
      </c>
      <c r="D73" s="26">
        <v>29000</v>
      </c>
      <c r="E73" s="32"/>
      <c r="F73" s="40" t="s">
        <v>22</v>
      </c>
      <c r="G73" s="41"/>
    </row>
    <row r="74" spans="2:7" ht="23.45" customHeight="1" x14ac:dyDescent="0.15">
      <c r="B74" s="56">
        <v>45638</v>
      </c>
      <c r="C74" s="35" t="s">
        <v>69</v>
      </c>
      <c r="D74" s="26">
        <v>20000</v>
      </c>
      <c r="E74" s="29"/>
      <c r="F74" s="40" t="s">
        <v>22</v>
      </c>
      <c r="G74" s="41"/>
    </row>
    <row r="75" spans="2:7" ht="23.45" customHeight="1" x14ac:dyDescent="0.15">
      <c r="B75" s="56">
        <v>45638</v>
      </c>
      <c r="C75" s="35" t="s">
        <v>78</v>
      </c>
      <c r="D75" s="26">
        <v>1000000</v>
      </c>
      <c r="E75" s="30"/>
      <c r="F75" s="40" t="s">
        <v>22</v>
      </c>
      <c r="G75" s="41"/>
    </row>
    <row r="76" spans="2:7" ht="23.45" customHeight="1" x14ac:dyDescent="0.15">
      <c r="B76" s="56">
        <v>45639</v>
      </c>
      <c r="C76" s="35" t="s">
        <v>64</v>
      </c>
      <c r="D76" s="26">
        <v>135000</v>
      </c>
      <c r="E76" s="30"/>
      <c r="F76" s="40" t="s">
        <v>22</v>
      </c>
      <c r="G76" s="41"/>
    </row>
    <row r="77" spans="2:7" ht="23.45" customHeight="1" x14ac:dyDescent="0.15">
      <c r="B77" s="56">
        <v>45641</v>
      </c>
      <c r="C77" s="35" t="s">
        <v>23</v>
      </c>
      <c r="D77" s="26"/>
      <c r="E77" s="36">
        <v>670000</v>
      </c>
      <c r="F77" s="40" t="s">
        <v>90</v>
      </c>
      <c r="G77" s="41"/>
    </row>
    <row r="78" spans="2:7" ht="23.45" customHeight="1" x14ac:dyDescent="0.15">
      <c r="B78" s="56">
        <v>45641</v>
      </c>
      <c r="C78" s="35" t="s">
        <v>55</v>
      </c>
      <c r="D78" s="26">
        <v>309829</v>
      </c>
      <c r="E78" s="32"/>
      <c r="F78" s="40" t="s">
        <v>22</v>
      </c>
      <c r="G78" s="41"/>
    </row>
    <row r="79" spans="2:7" ht="23.45" customHeight="1" x14ac:dyDescent="0.15">
      <c r="B79" s="56">
        <v>45642</v>
      </c>
      <c r="C79" s="35" t="s">
        <v>23</v>
      </c>
      <c r="D79" s="26"/>
      <c r="E79" s="36">
        <v>670000</v>
      </c>
      <c r="F79" s="40" t="s">
        <v>90</v>
      </c>
      <c r="G79" s="41"/>
    </row>
    <row r="80" spans="2:7" ht="23.45" customHeight="1" x14ac:dyDescent="0.15">
      <c r="B80" s="56">
        <v>45642</v>
      </c>
      <c r="C80" s="35" t="s">
        <v>47</v>
      </c>
      <c r="D80" s="26">
        <v>800000</v>
      </c>
      <c r="E80" s="29"/>
      <c r="F80" s="40" t="s">
        <v>22</v>
      </c>
      <c r="G80" s="41"/>
    </row>
    <row r="81" spans="2:7" ht="23.45" customHeight="1" x14ac:dyDescent="0.15">
      <c r="B81" s="56">
        <v>45645</v>
      </c>
      <c r="C81" s="35" t="s">
        <v>48</v>
      </c>
      <c r="D81" s="26">
        <v>300000</v>
      </c>
      <c r="E81" s="30"/>
      <c r="F81" s="40" t="s">
        <v>22</v>
      </c>
      <c r="G81" s="41"/>
    </row>
    <row r="82" spans="2:7" ht="23.45" customHeight="1" x14ac:dyDescent="0.15">
      <c r="B82" s="56">
        <v>45645</v>
      </c>
      <c r="C82" s="35" t="s">
        <v>52</v>
      </c>
      <c r="D82" s="26">
        <v>90000</v>
      </c>
      <c r="E82" s="29"/>
      <c r="F82" s="40" t="s">
        <v>22</v>
      </c>
      <c r="G82" s="41"/>
    </row>
    <row r="83" spans="2:7" ht="23.45" customHeight="1" x14ac:dyDescent="0.15">
      <c r="B83" s="56">
        <v>45650</v>
      </c>
      <c r="C83" s="35" t="s">
        <v>56</v>
      </c>
      <c r="D83" s="26">
        <v>1000000</v>
      </c>
      <c r="E83" s="32"/>
      <c r="F83" s="40" t="s">
        <v>22</v>
      </c>
      <c r="G83" s="41"/>
    </row>
    <row r="84" spans="2:7" ht="23.45" customHeight="1" x14ac:dyDescent="0.15">
      <c r="B84" s="56">
        <v>45656</v>
      </c>
      <c r="C84" s="35" t="s">
        <v>57</v>
      </c>
      <c r="D84" s="26">
        <v>5</v>
      </c>
      <c r="E84" s="30"/>
      <c r="F84" s="42" t="s">
        <v>22</v>
      </c>
      <c r="G84" s="43"/>
    </row>
    <row r="85" spans="2:7" ht="23.45" customHeight="1" x14ac:dyDescent="0.15">
      <c r="B85" s="44" t="s">
        <v>21</v>
      </c>
      <c r="C85" s="44"/>
      <c r="D85" s="44"/>
      <c r="E85" s="44"/>
      <c r="F85" s="45"/>
      <c r="G85" s="45"/>
    </row>
    <row r="86" spans="2:7" ht="29.25" customHeight="1" x14ac:dyDescent="0.15">
      <c r="B86" s="2"/>
      <c r="C86" s="2"/>
    </row>
    <row r="87" spans="2:7" ht="29.25" customHeight="1" x14ac:dyDescent="0.15">
      <c r="B87" s="2"/>
      <c r="C87" s="2"/>
    </row>
    <row r="88" spans="2:7" ht="29.25" customHeight="1" x14ac:dyDescent="0.15">
      <c r="B88" s="2"/>
      <c r="C88" s="2"/>
    </row>
    <row r="89" spans="2:7" ht="17.45" customHeight="1" x14ac:dyDescent="0.15">
      <c r="B89" s="2"/>
      <c r="C89" s="2"/>
    </row>
    <row r="90" spans="2:7" ht="17.45" customHeight="1" x14ac:dyDescent="0.15">
      <c r="B90" s="2"/>
      <c r="C90" s="2"/>
    </row>
    <row r="91" spans="2:7" ht="17.45" customHeight="1" x14ac:dyDescent="0.15">
      <c r="B91" s="2"/>
      <c r="C91" s="2"/>
    </row>
    <row r="92" spans="2:7" ht="17.45" customHeight="1" x14ac:dyDescent="0.15">
      <c r="B92" s="2"/>
      <c r="C92" s="2"/>
    </row>
    <row r="93" spans="2:7" ht="17.45" customHeight="1" x14ac:dyDescent="0.15">
      <c r="B93" s="2"/>
      <c r="C93" s="2"/>
    </row>
    <row r="94" spans="2:7" ht="17.45" customHeight="1" x14ac:dyDescent="0.15">
      <c r="B94" s="2"/>
      <c r="C94" s="2"/>
    </row>
    <row r="95" spans="2:7" ht="17.45" customHeight="1" x14ac:dyDescent="0.15">
      <c r="B95" s="2"/>
      <c r="C95" s="2"/>
    </row>
    <row r="96" spans="2:7" ht="17.45" customHeight="1" x14ac:dyDescent="0.15">
      <c r="B96" s="2"/>
      <c r="C96" s="2"/>
    </row>
    <row r="97" spans="1:7" ht="17.45" customHeight="1" x14ac:dyDescent="0.15">
      <c r="B97" s="2"/>
      <c r="C97" s="2"/>
    </row>
    <row r="98" spans="1:7" ht="17.45" customHeight="1" x14ac:dyDescent="0.15">
      <c r="B98" s="2"/>
      <c r="C98" s="2"/>
    </row>
    <row r="99" spans="1:7" ht="17.45" customHeight="1" x14ac:dyDescent="0.15">
      <c r="B99" s="2"/>
      <c r="C99" s="2"/>
    </row>
    <row r="100" spans="1:7" ht="17.45" customHeight="1" x14ac:dyDescent="0.15">
      <c r="B100" s="2"/>
      <c r="C100" s="2"/>
    </row>
    <row r="101" spans="1:7" ht="17.45" customHeight="1" x14ac:dyDescent="0.15">
      <c r="B101" s="2"/>
      <c r="C101" s="2"/>
    </row>
    <row r="102" spans="1:7" ht="17.45" customHeight="1" x14ac:dyDescent="0.15">
      <c r="B102" s="2"/>
      <c r="C102" s="2"/>
    </row>
    <row r="103" spans="1:7" s="17" customFormat="1" ht="17.45" customHeight="1" x14ac:dyDescent="0.15">
      <c r="A103" s="2"/>
      <c r="B103" s="2"/>
      <c r="C103" s="2"/>
      <c r="E103" s="5"/>
      <c r="F103" s="2"/>
      <c r="G103" s="2"/>
    </row>
    <row r="104" spans="1:7" s="17" customFormat="1" ht="17.45" customHeight="1" x14ac:dyDescent="0.15">
      <c r="A104" s="2"/>
      <c r="B104" s="2"/>
      <c r="C104" s="2"/>
      <c r="E104" s="5"/>
      <c r="F104" s="2"/>
      <c r="G104" s="2"/>
    </row>
    <row r="105" spans="1:7" s="17" customFormat="1" ht="17.45" customHeight="1" x14ac:dyDescent="0.15">
      <c r="A105" s="2"/>
      <c r="B105" s="2"/>
      <c r="C105" s="2"/>
      <c r="E105" s="5"/>
      <c r="F105" s="2"/>
      <c r="G105" s="2"/>
    </row>
    <row r="106" spans="1:7" s="17" customFormat="1" ht="17.45" customHeight="1" x14ac:dyDescent="0.15">
      <c r="A106" s="2"/>
      <c r="B106" s="2"/>
      <c r="C106" s="2"/>
      <c r="E106" s="5"/>
      <c r="F106" s="2"/>
      <c r="G106" s="2"/>
    </row>
    <row r="107" spans="1:7" s="17" customFormat="1" ht="17.45" customHeight="1" x14ac:dyDescent="0.15">
      <c r="A107" s="2"/>
      <c r="B107" s="2"/>
      <c r="C107" s="2"/>
      <c r="E107" s="5"/>
      <c r="F107" s="2"/>
      <c r="G107" s="2"/>
    </row>
    <row r="108" spans="1:7" s="17" customFormat="1" ht="17.45" customHeight="1" x14ac:dyDescent="0.15">
      <c r="A108" s="2"/>
      <c r="B108" s="2"/>
      <c r="C108" s="2"/>
      <c r="E108" s="5"/>
      <c r="F108" s="2"/>
      <c r="G108" s="2"/>
    </row>
    <row r="109" spans="1:7" s="17" customFormat="1" ht="17.45" customHeight="1" x14ac:dyDescent="0.15">
      <c r="A109" s="2"/>
      <c r="B109" s="2"/>
      <c r="C109" s="2"/>
      <c r="E109" s="5"/>
      <c r="F109" s="2"/>
      <c r="G109" s="2"/>
    </row>
    <row r="110" spans="1:7" s="17" customFormat="1" ht="17.45" customHeight="1" x14ac:dyDescent="0.15">
      <c r="A110" s="2"/>
      <c r="B110" s="2"/>
      <c r="C110" s="2"/>
      <c r="E110" s="5"/>
      <c r="F110" s="2"/>
      <c r="G110" s="2"/>
    </row>
    <row r="111" spans="1:7" s="17" customFormat="1" ht="17.45" customHeight="1" x14ac:dyDescent="0.15">
      <c r="A111" s="2"/>
      <c r="B111" s="2"/>
      <c r="C111" s="2"/>
      <c r="E111" s="5"/>
      <c r="F111" s="2"/>
      <c r="G111" s="2"/>
    </row>
    <row r="112" spans="1:7" s="17" customFormat="1" ht="17.45" customHeight="1" x14ac:dyDescent="0.15">
      <c r="A112" s="2"/>
      <c r="B112" s="2"/>
      <c r="C112" s="2"/>
      <c r="E112" s="5"/>
      <c r="F112" s="2"/>
      <c r="G112" s="2"/>
    </row>
    <row r="113" spans="1:7" s="17" customFormat="1" ht="17.45" customHeight="1" x14ac:dyDescent="0.15">
      <c r="A113" s="2"/>
      <c r="B113" s="2"/>
      <c r="C113" s="2"/>
      <c r="E113" s="5"/>
      <c r="F113" s="2"/>
      <c r="G113" s="2"/>
    </row>
    <row r="114" spans="1:7" s="17" customFormat="1" ht="17.45" customHeight="1" x14ac:dyDescent="0.15">
      <c r="A114" s="2"/>
      <c r="B114" s="2"/>
      <c r="C114" s="2"/>
      <c r="E114" s="5"/>
      <c r="F114" s="2"/>
      <c r="G114" s="2"/>
    </row>
    <row r="115" spans="1:7" s="17" customFormat="1" ht="17.45" customHeight="1" x14ac:dyDescent="0.15">
      <c r="A115" s="2"/>
      <c r="B115" s="2"/>
      <c r="C115" s="2"/>
      <c r="E115" s="5"/>
      <c r="F115" s="2"/>
      <c r="G115" s="2"/>
    </row>
    <row r="116" spans="1:7" s="17" customFormat="1" ht="17.45" customHeight="1" x14ac:dyDescent="0.15">
      <c r="A116" s="2"/>
      <c r="B116" s="2"/>
      <c r="C116" s="2"/>
      <c r="E116" s="5"/>
      <c r="F116" s="2"/>
      <c r="G116" s="2"/>
    </row>
    <row r="117" spans="1:7" s="17" customFormat="1" ht="17.45" customHeight="1" x14ac:dyDescent="0.15">
      <c r="A117" s="2"/>
      <c r="B117" s="2"/>
      <c r="C117" s="2"/>
      <c r="E117" s="5"/>
      <c r="F117" s="2"/>
      <c r="G117" s="2"/>
    </row>
    <row r="118" spans="1:7" s="17" customFormat="1" ht="17.45" customHeight="1" x14ac:dyDescent="0.15">
      <c r="A118" s="2"/>
      <c r="B118" s="2"/>
      <c r="C118" s="2"/>
      <c r="E118" s="5"/>
      <c r="F118" s="2"/>
      <c r="G118" s="2"/>
    </row>
    <row r="119" spans="1:7" s="17" customFormat="1" ht="17.45" customHeight="1" x14ac:dyDescent="0.15">
      <c r="A119" s="2"/>
      <c r="B119" s="2"/>
      <c r="C119" s="2"/>
      <c r="E119" s="5"/>
      <c r="F119" s="2"/>
      <c r="G119" s="2"/>
    </row>
    <row r="120" spans="1:7" s="17" customFormat="1" ht="17.45" customHeight="1" x14ac:dyDescent="0.15">
      <c r="A120" s="2"/>
      <c r="B120" s="2"/>
      <c r="C120" s="2"/>
      <c r="E120" s="5"/>
      <c r="F120" s="2"/>
      <c r="G120" s="2"/>
    </row>
    <row r="121" spans="1:7" s="17" customFormat="1" ht="17.45" customHeight="1" x14ac:dyDescent="0.15">
      <c r="A121" s="2"/>
      <c r="B121" s="2"/>
      <c r="C121" s="2"/>
      <c r="E121" s="5"/>
      <c r="F121" s="2"/>
      <c r="G121" s="2"/>
    </row>
    <row r="122" spans="1:7" s="17" customFormat="1" ht="17.45" customHeight="1" x14ac:dyDescent="0.15">
      <c r="A122" s="2"/>
      <c r="B122" s="2"/>
      <c r="C122" s="2"/>
      <c r="E122" s="5"/>
      <c r="F122" s="2"/>
      <c r="G122" s="2"/>
    </row>
    <row r="123" spans="1:7" s="17" customFormat="1" ht="17.45" customHeight="1" x14ac:dyDescent="0.15">
      <c r="A123" s="2"/>
      <c r="B123" s="2"/>
      <c r="C123" s="2"/>
      <c r="E123" s="5"/>
      <c r="F123" s="2"/>
      <c r="G123" s="2"/>
    </row>
    <row r="124" spans="1:7" s="17" customFormat="1" ht="17.45" customHeight="1" x14ac:dyDescent="0.15">
      <c r="A124" s="2"/>
      <c r="B124" s="2"/>
      <c r="C124" s="2"/>
      <c r="E124" s="5"/>
      <c r="F124" s="2"/>
      <c r="G124" s="2"/>
    </row>
    <row r="125" spans="1:7" s="17" customFormat="1" ht="17.45" customHeight="1" x14ac:dyDescent="0.15">
      <c r="A125" s="2"/>
      <c r="B125" s="2"/>
      <c r="C125" s="2"/>
      <c r="E125" s="5"/>
      <c r="F125" s="2"/>
      <c r="G125" s="2"/>
    </row>
    <row r="126" spans="1:7" s="17" customFormat="1" ht="17.45" customHeight="1" x14ac:dyDescent="0.15">
      <c r="A126" s="2"/>
      <c r="B126" s="2"/>
      <c r="C126" s="2"/>
      <c r="E126" s="5"/>
      <c r="F126" s="2"/>
      <c r="G126" s="2"/>
    </row>
    <row r="127" spans="1:7" s="17" customFormat="1" ht="17.45" customHeight="1" x14ac:dyDescent="0.15">
      <c r="A127" s="2"/>
      <c r="B127" s="2"/>
      <c r="C127" s="2"/>
      <c r="E127" s="5"/>
      <c r="F127" s="2"/>
      <c r="G127" s="2"/>
    </row>
    <row r="128" spans="1:7" s="17" customFormat="1" ht="17.45" customHeight="1" x14ac:dyDescent="0.15">
      <c r="A128" s="2"/>
      <c r="B128" s="2"/>
      <c r="C128" s="2"/>
      <c r="E128" s="5"/>
      <c r="F128" s="2"/>
      <c r="G128" s="2"/>
    </row>
    <row r="129" spans="1:7" s="17" customFormat="1" ht="17.45" customHeight="1" x14ac:dyDescent="0.15">
      <c r="A129" s="2"/>
      <c r="B129" s="2"/>
      <c r="C129" s="2"/>
      <c r="E129" s="5"/>
      <c r="F129" s="2"/>
      <c r="G129" s="2"/>
    </row>
    <row r="130" spans="1:7" s="17" customFormat="1" ht="17.45" customHeight="1" x14ac:dyDescent="0.15">
      <c r="A130" s="2"/>
      <c r="B130" s="2"/>
      <c r="C130" s="2"/>
      <c r="E130" s="5"/>
      <c r="F130" s="2"/>
      <c r="G130" s="2"/>
    </row>
    <row r="131" spans="1:7" s="17" customFormat="1" ht="17.45" customHeight="1" x14ac:dyDescent="0.15">
      <c r="A131" s="2"/>
      <c r="B131" s="2"/>
      <c r="C131" s="2"/>
      <c r="E131" s="5"/>
      <c r="F131" s="2"/>
      <c r="G131" s="2"/>
    </row>
    <row r="132" spans="1:7" s="17" customFormat="1" ht="17.45" customHeight="1" x14ac:dyDescent="0.15">
      <c r="A132" s="2"/>
      <c r="B132" s="2"/>
      <c r="C132" s="2"/>
      <c r="E132" s="5"/>
      <c r="F132" s="2"/>
      <c r="G132" s="2"/>
    </row>
    <row r="133" spans="1:7" s="17" customFormat="1" ht="17.45" customHeight="1" x14ac:dyDescent="0.15">
      <c r="A133" s="2"/>
      <c r="B133" s="2"/>
      <c r="C133" s="2"/>
      <c r="E133" s="5"/>
      <c r="F133" s="2"/>
      <c r="G133" s="2"/>
    </row>
    <row r="134" spans="1:7" s="17" customFormat="1" ht="17.45" customHeight="1" x14ac:dyDescent="0.15">
      <c r="A134" s="2"/>
      <c r="B134" s="2"/>
      <c r="C134" s="2"/>
      <c r="E134" s="5"/>
      <c r="F134" s="2"/>
      <c r="G134" s="2"/>
    </row>
    <row r="135" spans="1:7" s="5" customFormat="1" ht="17.45" customHeight="1" x14ac:dyDescent="0.15">
      <c r="A135" s="2"/>
      <c r="B135" s="2"/>
      <c r="C135" s="2"/>
      <c r="D135" s="17"/>
      <c r="F135" s="2"/>
      <c r="G135" s="2"/>
    </row>
    <row r="136" spans="1:7" s="5" customFormat="1" ht="17.45" customHeight="1" x14ac:dyDescent="0.15">
      <c r="A136" s="2"/>
      <c r="B136" s="2"/>
      <c r="C136" s="2"/>
      <c r="D136" s="17"/>
      <c r="F136" s="2"/>
      <c r="G136" s="2"/>
    </row>
    <row r="137" spans="1:7" s="5" customFormat="1" ht="17.45" customHeight="1" x14ac:dyDescent="0.15">
      <c r="A137" s="2"/>
      <c r="B137" s="2"/>
      <c r="C137" s="2"/>
      <c r="D137" s="17"/>
      <c r="F137" s="2"/>
      <c r="G137" s="2"/>
    </row>
    <row r="138" spans="1:7" s="5" customFormat="1" ht="17.45" customHeight="1" x14ac:dyDescent="0.15">
      <c r="A138" s="2"/>
      <c r="B138" s="2"/>
      <c r="C138" s="2"/>
      <c r="D138" s="17"/>
      <c r="F138" s="2"/>
      <c r="G138" s="2"/>
    </row>
    <row r="139" spans="1:7" s="5" customFormat="1" ht="17.45" customHeight="1" x14ac:dyDescent="0.15">
      <c r="A139" s="2"/>
      <c r="B139" s="2"/>
      <c r="C139" s="2"/>
      <c r="D139" s="17"/>
      <c r="F139" s="2"/>
      <c r="G139" s="2"/>
    </row>
    <row r="140" spans="1:7" s="5" customFormat="1" ht="17.45" customHeight="1" x14ac:dyDescent="0.15">
      <c r="A140" s="2"/>
      <c r="B140" s="2"/>
      <c r="C140" s="2"/>
      <c r="D140" s="17"/>
      <c r="F140" s="2"/>
      <c r="G140" s="2"/>
    </row>
    <row r="141" spans="1:7" s="5" customFormat="1" ht="17.45" customHeight="1" x14ac:dyDescent="0.15">
      <c r="A141" s="2"/>
      <c r="B141" s="2"/>
      <c r="C141" s="2"/>
      <c r="D141" s="17"/>
      <c r="F141" s="2"/>
      <c r="G141" s="2"/>
    </row>
    <row r="142" spans="1:7" s="5" customFormat="1" ht="17.45" customHeight="1" x14ac:dyDescent="0.15">
      <c r="A142" s="2"/>
      <c r="B142" s="2"/>
      <c r="C142" s="2"/>
      <c r="D142" s="17"/>
      <c r="F142" s="2"/>
      <c r="G142" s="2"/>
    </row>
    <row r="143" spans="1:7" s="5" customFormat="1" ht="17.45" customHeight="1" x14ac:dyDescent="0.15">
      <c r="A143" s="2"/>
      <c r="B143" s="2"/>
      <c r="C143" s="2"/>
      <c r="D143" s="17"/>
      <c r="F143" s="2"/>
      <c r="G143" s="2"/>
    </row>
    <row r="144" spans="1:7" s="5" customFormat="1" ht="17.45" customHeight="1" x14ac:dyDescent="0.15">
      <c r="A144" s="2"/>
      <c r="B144" s="2"/>
      <c r="C144" s="2"/>
      <c r="D144" s="17"/>
      <c r="F144" s="2"/>
      <c r="G144" s="2"/>
    </row>
    <row r="145" spans="1:7" s="5" customFormat="1" ht="17.45" customHeight="1" x14ac:dyDescent="0.15">
      <c r="A145" s="2"/>
      <c r="B145" s="2"/>
      <c r="C145" s="2"/>
      <c r="D145" s="17"/>
      <c r="F145" s="2"/>
      <c r="G145" s="2"/>
    </row>
    <row r="146" spans="1:7" s="5" customFormat="1" ht="17.45" customHeight="1" x14ac:dyDescent="0.15">
      <c r="A146" s="2"/>
      <c r="B146" s="2"/>
      <c r="C146" s="2"/>
      <c r="D146" s="17"/>
      <c r="F146" s="2"/>
      <c r="G146" s="2"/>
    </row>
    <row r="147" spans="1:7" s="5" customFormat="1" ht="17.45" customHeight="1" x14ac:dyDescent="0.15">
      <c r="A147" s="2"/>
      <c r="B147" s="2"/>
      <c r="C147" s="2"/>
      <c r="D147" s="17"/>
      <c r="F147" s="2"/>
      <c r="G147" s="2"/>
    </row>
    <row r="148" spans="1:7" s="5" customFormat="1" ht="17.45" customHeight="1" x14ac:dyDescent="0.15">
      <c r="A148" s="2"/>
      <c r="B148" s="2"/>
      <c r="C148" s="2"/>
      <c r="D148" s="17"/>
      <c r="F148" s="2"/>
      <c r="G148" s="2"/>
    </row>
    <row r="149" spans="1:7" s="5" customFormat="1" ht="17.45" customHeight="1" x14ac:dyDescent="0.15">
      <c r="A149" s="2"/>
      <c r="B149" s="10"/>
      <c r="C149" s="8"/>
      <c r="D149" s="17">
        <f>SUM(D15:D84)</f>
        <v>32172803</v>
      </c>
      <c r="F149" s="2"/>
      <c r="G149" s="2"/>
    </row>
  </sheetData>
  <mergeCells count="80">
    <mergeCell ref="B1:G1"/>
    <mergeCell ref="B4:B6"/>
    <mergeCell ref="B7:B8"/>
    <mergeCell ref="B10:G10"/>
    <mergeCell ref="B12:B14"/>
    <mergeCell ref="D12:E12"/>
    <mergeCell ref="F12:G12"/>
    <mergeCell ref="F13:G13"/>
    <mergeCell ref="F14:G14"/>
    <mergeCell ref="F25:G25"/>
    <mergeCell ref="F75:G75"/>
    <mergeCell ref="F76:G76"/>
    <mergeCell ref="F26:G26"/>
    <mergeCell ref="F27:G27"/>
    <mergeCell ref="F28:G28"/>
    <mergeCell ref="F29:G29"/>
    <mergeCell ref="F30:G30"/>
    <mergeCell ref="F73:G73"/>
    <mergeCell ref="F74:G74"/>
    <mergeCell ref="F20:G20"/>
    <mergeCell ref="F21:G21"/>
    <mergeCell ref="F22:G22"/>
    <mergeCell ref="F23:G23"/>
    <mergeCell ref="F24:G24"/>
    <mergeCell ref="F15:G15"/>
    <mergeCell ref="F16:G16"/>
    <mergeCell ref="F17:G17"/>
    <mergeCell ref="F18:G18"/>
    <mergeCell ref="F19:G19"/>
    <mergeCell ref="F36:G36"/>
    <mergeCell ref="F37:G37"/>
    <mergeCell ref="F38:G38"/>
    <mergeCell ref="F39:G39"/>
    <mergeCell ref="B85:G85"/>
    <mergeCell ref="F78:G78"/>
    <mergeCell ref="F79:G79"/>
    <mergeCell ref="F77:G77"/>
    <mergeCell ref="F31:G31"/>
    <mergeCell ref="F32:G32"/>
    <mergeCell ref="F33:G33"/>
    <mergeCell ref="F34:G34"/>
    <mergeCell ref="F35:G35"/>
    <mergeCell ref="F84:G84"/>
    <mergeCell ref="F46:G46"/>
    <mergeCell ref="F47:G47"/>
    <mergeCell ref="F48:G48"/>
    <mergeCell ref="F49:G49"/>
    <mergeCell ref="F50:G50"/>
    <mergeCell ref="F56:G56"/>
    <mergeCell ref="F57:G57"/>
    <mergeCell ref="F58:G58"/>
    <mergeCell ref="F59:G59"/>
    <mergeCell ref="F60:G60"/>
    <mergeCell ref="F40:G40"/>
    <mergeCell ref="F80:G80"/>
    <mergeCell ref="F81:G81"/>
    <mergeCell ref="F82:G82"/>
    <mergeCell ref="F83:G83"/>
    <mergeCell ref="F41:G41"/>
    <mergeCell ref="F42:G42"/>
    <mergeCell ref="F43:G43"/>
    <mergeCell ref="F44:G44"/>
    <mergeCell ref="F45:G45"/>
    <mergeCell ref="F61:G61"/>
    <mergeCell ref="F62:G62"/>
    <mergeCell ref="F63:G63"/>
    <mergeCell ref="F64:G64"/>
    <mergeCell ref="F65:G65"/>
    <mergeCell ref="F71:G71"/>
    <mergeCell ref="F72:G72"/>
    <mergeCell ref="F66:G66"/>
    <mergeCell ref="F67:G67"/>
    <mergeCell ref="F68:G68"/>
    <mergeCell ref="F69:G69"/>
    <mergeCell ref="F70:G70"/>
    <mergeCell ref="F51:G51"/>
    <mergeCell ref="F52:G52"/>
    <mergeCell ref="F53:G53"/>
    <mergeCell ref="F54:G54"/>
    <mergeCell ref="F55:G55"/>
  </mergeCells>
  <phoneticPr fontId="3" type="noConversion"/>
  <printOptions horizontalCentered="1"/>
  <pageMargins left="0.23622047244094491" right="0.23622047244094491" top="0.19685039370078741" bottom="0.19685039370078741" header="0.31496062992125984" footer="0.31496062992125984"/>
  <pageSetup paperSize="9" scale="59" fitToHeight="0" orientation="portrait" horizontalDpi="4294967293" verticalDpi="4294967293" copies="50" r:id="rId1"/>
  <headerFooter alignWithMargins="0"/>
  <rowBreaks count="1" manualBreakCount="1">
    <brk id="58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후원금사용내역</vt:lpstr>
      <vt:lpstr>후원금사용내역!Print_Area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Windows10</cp:lastModifiedBy>
  <cp:lastPrinted>2026-01-09T07:08:18Z</cp:lastPrinted>
  <dcterms:created xsi:type="dcterms:W3CDTF">2020-04-08T00:06:21Z</dcterms:created>
  <dcterms:modified xsi:type="dcterms:W3CDTF">2026-01-09T07:09:29Z</dcterms:modified>
</cp:coreProperties>
</file>